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eera\Desktop\ميزان القوى العاملة الجديد لعام 2025\"/>
    </mc:Choice>
  </mc:AlternateContent>
  <bookViews>
    <workbookView xWindow="-120" yWindow="-120" windowWidth="29040" windowHeight="15840" firstSheet="5" activeTab="15"/>
  </bookViews>
  <sheets>
    <sheet name="تعليمات" sheetId="54" r:id="rId1"/>
    <sheet name="أطباء" sheetId="30" r:id="rId2"/>
    <sheet name="أسنان" sheetId="33" r:id="rId3"/>
    <sheet name="صيادلة" sheetId="34" r:id="rId4"/>
    <sheet name="مهندسون" sheetId="35" r:id="rId5"/>
    <sheet name="جامعيون" sheetId="36" r:id="rId6"/>
    <sheet name="معاهد" sheetId="37" r:id="rId7"/>
    <sheet name="تمريض" sheetId="38" r:id="rId8"/>
    <sheet name="ثانوية" sheetId="40" r:id="rId9"/>
    <sheet name="فئة ثالثة اعدادي" sheetId="41" r:id="rId10"/>
    <sheet name="فئة رابعة اعدادي" sheetId="56" r:id="rId11"/>
    <sheet name="فئة رابعة ابتدائي" sheetId="42" r:id="rId12"/>
    <sheet name="فئة خامسة ابتدائية" sheetId="57" r:id="rId13"/>
    <sheet name="فئة خامسة بدون" sheetId="43" r:id="rId14"/>
    <sheet name="مجموع" sheetId="44" r:id="rId15"/>
    <sheet name="جداول الحصر" sheetId="55" r:id="rId16"/>
  </sheets>
  <definedNames>
    <definedName name="_xlnm.Print_Titles" localSheetId="1">أطباء!$3:$8</definedName>
    <definedName name="_xlnm.Print_Titles" localSheetId="7">تمريض!$3:$8</definedName>
    <definedName name="_xlnm.Print_Titles" localSheetId="8">ثانوية!$3:$8</definedName>
    <definedName name="_xlnm.Print_Titles" localSheetId="3">صيادلة!$3:$8</definedName>
    <definedName name="_xlnm.Print_Titles" localSheetId="12">'فئة خامسة ابتدائية'!$3:$8</definedName>
    <definedName name="_xlnm.Print_Titles" localSheetId="13">'فئة خامسة بدون'!$3:$8</definedName>
    <definedName name="_xlnm.Print_Titles" localSheetId="11">'فئة رابعة ابتدائي'!$3:$8</definedName>
    <definedName name="_xlnm.Print_Titles" localSheetId="6">معاهد!$3:$8</definedName>
    <definedName name="_xlnm.Print_Titles" localSheetId="4">مهندسون!$3:$8</definedName>
  </definedNames>
  <calcPr calcId="162913"/>
</workbook>
</file>

<file path=xl/calcChain.xml><?xml version="1.0" encoding="utf-8"?>
<calcChain xmlns="http://schemas.openxmlformats.org/spreadsheetml/2006/main">
  <c r="E39" i="44" l="1"/>
  <c r="F39" i="44"/>
  <c r="G39" i="44"/>
  <c r="H39" i="44"/>
  <c r="I39" i="44"/>
  <c r="J39" i="44"/>
  <c r="M39" i="44"/>
  <c r="N39" i="44"/>
  <c r="P39" i="44"/>
  <c r="Q39" i="44"/>
  <c r="R39" i="44"/>
  <c r="S39" i="44"/>
  <c r="V39" i="44"/>
  <c r="W39" i="44"/>
  <c r="H38" i="44"/>
  <c r="I38" i="44"/>
  <c r="J38" i="44"/>
  <c r="N38" i="44"/>
  <c r="P38" i="44"/>
  <c r="Q38" i="44"/>
  <c r="R38" i="44"/>
  <c r="S38" i="44"/>
  <c r="W38" i="44"/>
  <c r="F38" i="44"/>
  <c r="M5" i="55"/>
  <c r="K5" i="55"/>
  <c r="K4" i="55"/>
  <c r="U15" i="38"/>
  <c r="L16" i="38"/>
  <c r="I18" i="38"/>
  <c r="W38" i="35"/>
  <c r="V38" i="35"/>
  <c r="U38" i="35"/>
  <c r="T38" i="35"/>
  <c r="W37" i="35"/>
  <c r="V37" i="35"/>
  <c r="U37" i="35"/>
  <c r="T37" i="35"/>
  <c r="W36" i="35"/>
  <c r="V36" i="35"/>
  <c r="U36" i="35"/>
  <c r="T36" i="35"/>
  <c r="X35" i="35"/>
  <c r="W35" i="35"/>
  <c r="V35" i="35"/>
  <c r="U35" i="35"/>
  <c r="T35" i="35"/>
  <c r="N39" i="35"/>
  <c r="M39" i="35"/>
  <c r="L39" i="35"/>
  <c r="K39" i="35"/>
  <c r="N38" i="35"/>
  <c r="M38" i="35"/>
  <c r="L38" i="35"/>
  <c r="K38" i="35"/>
  <c r="O38" i="35" s="1"/>
  <c r="N37" i="35"/>
  <c r="M37" i="35"/>
  <c r="L37" i="35"/>
  <c r="K37" i="35"/>
  <c r="N36" i="35"/>
  <c r="M36" i="35"/>
  <c r="L36" i="35"/>
  <c r="O36" i="35" s="1"/>
  <c r="K36" i="35"/>
  <c r="N35" i="35"/>
  <c r="M35" i="35"/>
  <c r="L35" i="35"/>
  <c r="K35" i="35"/>
  <c r="X36" i="35" l="1"/>
  <c r="O35" i="35"/>
  <c r="O37" i="35"/>
  <c r="X38" i="35"/>
  <c r="O39" i="35"/>
  <c r="X37" i="35"/>
  <c r="S41" i="57"/>
  <c r="R41" i="57"/>
  <c r="Q41" i="57"/>
  <c r="P41" i="57"/>
  <c r="J41" i="57"/>
  <c r="I41" i="57"/>
  <c r="H41" i="57"/>
  <c r="G41" i="57"/>
  <c r="F41" i="57"/>
  <c r="E41" i="57"/>
  <c r="D41" i="57"/>
  <c r="D39" i="44" s="1"/>
  <c r="C41" i="57"/>
  <c r="C39" i="44" s="1"/>
  <c r="W40" i="57"/>
  <c r="V40" i="57"/>
  <c r="U40" i="57"/>
  <c r="T40" i="57"/>
  <c r="N40" i="57"/>
  <c r="M40" i="57"/>
  <c r="O40" i="57" s="1"/>
  <c r="L40" i="57"/>
  <c r="K40" i="57"/>
  <c r="W39" i="57"/>
  <c r="V39" i="57"/>
  <c r="U39" i="57"/>
  <c r="T39" i="57"/>
  <c r="N39" i="57"/>
  <c r="M39" i="57"/>
  <c r="L39" i="57"/>
  <c r="K39" i="57"/>
  <c r="W38" i="57"/>
  <c r="V38" i="57"/>
  <c r="U38" i="57"/>
  <c r="T38" i="57"/>
  <c r="N38" i="57"/>
  <c r="M38" i="57"/>
  <c r="L38" i="57"/>
  <c r="K38" i="57"/>
  <c r="W37" i="57"/>
  <c r="V37" i="57"/>
  <c r="U37" i="57"/>
  <c r="T37" i="57"/>
  <c r="N37" i="57"/>
  <c r="M37" i="57"/>
  <c r="L37" i="57"/>
  <c r="K37" i="57"/>
  <c r="W36" i="57"/>
  <c r="V36" i="57"/>
  <c r="U36" i="57"/>
  <c r="T36" i="57"/>
  <c r="N36" i="57"/>
  <c r="M36" i="57"/>
  <c r="L36" i="57"/>
  <c r="K36" i="57"/>
  <c r="W35" i="57"/>
  <c r="V35" i="57"/>
  <c r="U35" i="57"/>
  <c r="T35" i="57"/>
  <c r="N35" i="57"/>
  <c r="M35" i="57"/>
  <c r="L35" i="57"/>
  <c r="K35" i="57"/>
  <c r="W34" i="57"/>
  <c r="V34" i="57"/>
  <c r="U34" i="57"/>
  <c r="T34" i="57"/>
  <c r="X34" i="57" s="1"/>
  <c r="N34" i="57"/>
  <c r="M34" i="57"/>
  <c r="L34" i="57"/>
  <c r="K34" i="57"/>
  <c r="W33" i="57"/>
  <c r="V33" i="57"/>
  <c r="U33" i="57"/>
  <c r="T33" i="57"/>
  <c r="N33" i="57"/>
  <c r="M33" i="57"/>
  <c r="L33" i="57"/>
  <c r="K33" i="57"/>
  <c r="O33" i="57" s="1"/>
  <c r="W32" i="57"/>
  <c r="V32" i="57"/>
  <c r="U32" i="57"/>
  <c r="T32" i="57"/>
  <c r="N32" i="57"/>
  <c r="M32" i="57"/>
  <c r="L32" i="57"/>
  <c r="K32" i="57"/>
  <c r="O32" i="57" s="1"/>
  <c r="W31" i="57"/>
  <c r="V31" i="57"/>
  <c r="U31" i="57"/>
  <c r="T31" i="57"/>
  <c r="N31" i="57"/>
  <c r="M31" i="57"/>
  <c r="O31" i="57" s="1"/>
  <c r="L31" i="57"/>
  <c r="K31" i="57"/>
  <c r="W30" i="57"/>
  <c r="V30" i="57"/>
  <c r="U30" i="57"/>
  <c r="T30" i="57"/>
  <c r="N30" i="57"/>
  <c r="M30" i="57"/>
  <c r="L30" i="57"/>
  <c r="K30" i="57"/>
  <c r="W29" i="57"/>
  <c r="V29" i="57"/>
  <c r="U29" i="57"/>
  <c r="T29" i="57"/>
  <c r="N29" i="57"/>
  <c r="M29" i="57"/>
  <c r="L29" i="57"/>
  <c r="O29" i="57" s="1"/>
  <c r="K29" i="57"/>
  <c r="W28" i="57"/>
  <c r="V28" i="57"/>
  <c r="U28" i="57"/>
  <c r="T28" i="57"/>
  <c r="N28" i="57"/>
  <c r="M28" i="57"/>
  <c r="L28" i="57"/>
  <c r="K28" i="57"/>
  <c r="W27" i="57"/>
  <c r="V27" i="57"/>
  <c r="U27" i="57"/>
  <c r="X27" i="57" s="1"/>
  <c r="T27" i="57"/>
  <c r="N27" i="57"/>
  <c r="M27" i="57"/>
  <c r="L27" i="57"/>
  <c r="K27" i="57"/>
  <c r="W26" i="57"/>
  <c r="V26" i="57"/>
  <c r="U26" i="57"/>
  <c r="T26" i="57"/>
  <c r="N26" i="57"/>
  <c r="M26" i="57"/>
  <c r="L26" i="57"/>
  <c r="O26" i="57" s="1"/>
  <c r="K26" i="57"/>
  <c r="W25" i="57"/>
  <c r="V25" i="57"/>
  <c r="U25" i="57"/>
  <c r="T25" i="57"/>
  <c r="N25" i="57"/>
  <c r="M25" i="57"/>
  <c r="L25" i="57"/>
  <c r="K25" i="57"/>
  <c r="W24" i="57"/>
  <c r="V24" i="57"/>
  <c r="U24" i="57"/>
  <c r="T24" i="57"/>
  <c r="N24" i="57"/>
  <c r="M24" i="57"/>
  <c r="L24" i="57"/>
  <c r="K24" i="57"/>
  <c r="W23" i="57"/>
  <c r="V23" i="57"/>
  <c r="U23" i="57"/>
  <c r="T23" i="57"/>
  <c r="N23" i="57"/>
  <c r="M23" i="57"/>
  <c r="L23" i="57"/>
  <c r="K23" i="57"/>
  <c r="W22" i="57"/>
  <c r="V22" i="57"/>
  <c r="U22" i="57"/>
  <c r="X22" i="57" s="1"/>
  <c r="T22" i="57"/>
  <c r="N22" i="57"/>
  <c r="M22" i="57"/>
  <c r="L22" i="57"/>
  <c r="K22" i="57"/>
  <c r="W21" i="57"/>
  <c r="V21" i="57"/>
  <c r="U21" i="57"/>
  <c r="T21" i="57"/>
  <c r="N21" i="57"/>
  <c r="M21" i="57"/>
  <c r="L21" i="57"/>
  <c r="O21" i="57" s="1"/>
  <c r="K21" i="57"/>
  <c r="W20" i="57"/>
  <c r="V20" i="57"/>
  <c r="U20" i="57"/>
  <c r="T20" i="57"/>
  <c r="N20" i="57"/>
  <c r="M20" i="57"/>
  <c r="L20" i="57"/>
  <c r="K20" i="57"/>
  <c r="W19" i="57"/>
  <c r="V19" i="57"/>
  <c r="U19" i="57"/>
  <c r="T19" i="57"/>
  <c r="N19" i="57"/>
  <c r="M19" i="57"/>
  <c r="L19" i="57"/>
  <c r="K19" i="57"/>
  <c r="W18" i="57"/>
  <c r="V18" i="57"/>
  <c r="U18" i="57"/>
  <c r="X18" i="57" s="1"/>
  <c r="T18" i="57"/>
  <c r="N18" i="57"/>
  <c r="M18" i="57"/>
  <c r="L18" i="57"/>
  <c r="K18" i="57"/>
  <c r="W17" i="57"/>
  <c r="V17" i="57"/>
  <c r="U17" i="57"/>
  <c r="T17" i="57"/>
  <c r="N17" i="57"/>
  <c r="M17" i="57"/>
  <c r="L17" i="57"/>
  <c r="K17" i="57"/>
  <c r="W16" i="57"/>
  <c r="V16" i="57"/>
  <c r="U16" i="57"/>
  <c r="T16" i="57"/>
  <c r="N16" i="57"/>
  <c r="M16" i="57"/>
  <c r="L16" i="57"/>
  <c r="K16" i="57"/>
  <c r="W15" i="57"/>
  <c r="V15" i="57"/>
  <c r="U15" i="57"/>
  <c r="T15" i="57"/>
  <c r="N15" i="57"/>
  <c r="M15" i="57"/>
  <c r="L15" i="57"/>
  <c r="O15" i="57" s="1"/>
  <c r="K15" i="57"/>
  <c r="W14" i="57"/>
  <c r="V14" i="57"/>
  <c r="U14" i="57"/>
  <c r="T14" i="57"/>
  <c r="N14" i="57"/>
  <c r="M14" i="57"/>
  <c r="L14" i="57"/>
  <c r="K14" i="57"/>
  <c r="W13" i="57"/>
  <c r="V13" i="57"/>
  <c r="U13" i="57"/>
  <c r="X13" i="57" s="1"/>
  <c r="T13" i="57"/>
  <c r="N13" i="57"/>
  <c r="M13" i="57"/>
  <c r="L13" i="57"/>
  <c r="K13" i="57"/>
  <c r="W12" i="57"/>
  <c r="V12" i="57"/>
  <c r="U12" i="57"/>
  <c r="T12" i="57"/>
  <c r="N12" i="57"/>
  <c r="M12" i="57"/>
  <c r="L12" i="57"/>
  <c r="K12" i="57"/>
  <c r="W11" i="57"/>
  <c r="V11" i="57"/>
  <c r="U11" i="57"/>
  <c r="T11" i="57"/>
  <c r="N11" i="57"/>
  <c r="M11" i="57"/>
  <c r="L11" i="57"/>
  <c r="K11" i="57"/>
  <c r="W10" i="57"/>
  <c r="V10" i="57"/>
  <c r="U10" i="57"/>
  <c r="T10" i="57"/>
  <c r="N10" i="57"/>
  <c r="M10" i="57"/>
  <c r="L10" i="57"/>
  <c r="K10" i="57"/>
  <c r="W9" i="57"/>
  <c r="V9" i="57"/>
  <c r="U9" i="57"/>
  <c r="X9" i="57" s="1"/>
  <c r="T9" i="57"/>
  <c r="N9" i="57"/>
  <c r="M9" i="57"/>
  <c r="L9" i="57"/>
  <c r="K9" i="57"/>
  <c r="D2" i="57"/>
  <c r="M1" i="57"/>
  <c r="S34" i="56"/>
  <c r="R34" i="56"/>
  <c r="Q34" i="56"/>
  <c r="P34" i="56"/>
  <c r="J34" i="56"/>
  <c r="I34" i="56"/>
  <c r="H34" i="56"/>
  <c r="G34" i="56"/>
  <c r="F34" i="56"/>
  <c r="E34" i="56"/>
  <c r="D34" i="56"/>
  <c r="C34" i="56"/>
  <c r="W33" i="56"/>
  <c r="V33" i="56"/>
  <c r="U33" i="56"/>
  <c r="T33" i="56"/>
  <c r="N33" i="56"/>
  <c r="M33" i="56"/>
  <c r="L33" i="56"/>
  <c r="K33" i="56"/>
  <c r="W32" i="56"/>
  <c r="V32" i="56"/>
  <c r="U32" i="56"/>
  <c r="X32" i="56" s="1"/>
  <c r="T32" i="56"/>
  <c r="N32" i="56"/>
  <c r="M32" i="56"/>
  <c r="L32" i="56"/>
  <c r="K32" i="56"/>
  <c r="W31" i="56"/>
  <c r="V31" i="56"/>
  <c r="U31" i="56"/>
  <c r="T31" i="56"/>
  <c r="N31" i="56"/>
  <c r="M31" i="56"/>
  <c r="L31" i="56"/>
  <c r="K31" i="56"/>
  <c r="W30" i="56"/>
  <c r="V30" i="56"/>
  <c r="U30" i="56"/>
  <c r="T30" i="56"/>
  <c r="N30" i="56"/>
  <c r="M30" i="56"/>
  <c r="L30" i="56"/>
  <c r="K30" i="56"/>
  <c r="W29" i="56"/>
  <c r="V29" i="56"/>
  <c r="U29" i="56"/>
  <c r="T29" i="56"/>
  <c r="N29" i="56"/>
  <c r="M29" i="56"/>
  <c r="L29" i="56"/>
  <c r="K29" i="56"/>
  <c r="W28" i="56"/>
  <c r="V28" i="56"/>
  <c r="U28" i="56"/>
  <c r="T28" i="56"/>
  <c r="N28" i="56"/>
  <c r="M28" i="56"/>
  <c r="L28" i="56"/>
  <c r="K28" i="56"/>
  <c r="W27" i="56"/>
  <c r="V27" i="56"/>
  <c r="U27" i="56"/>
  <c r="T27" i="56"/>
  <c r="N27" i="56"/>
  <c r="M27" i="56"/>
  <c r="L27" i="56"/>
  <c r="K27" i="56"/>
  <c r="W26" i="56"/>
  <c r="V26" i="56"/>
  <c r="U26" i="56"/>
  <c r="T26" i="56"/>
  <c r="N26" i="56"/>
  <c r="M26" i="56"/>
  <c r="L26" i="56"/>
  <c r="K26" i="56"/>
  <c r="W25" i="56"/>
  <c r="V25" i="56"/>
  <c r="U25" i="56"/>
  <c r="T25" i="56"/>
  <c r="N25" i="56"/>
  <c r="M25" i="56"/>
  <c r="O25" i="56" s="1"/>
  <c r="L25" i="56"/>
  <c r="K25" i="56"/>
  <c r="W24" i="56"/>
  <c r="V24" i="56"/>
  <c r="U24" i="56"/>
  <c r="T24" i="56"/>
  <c r="N24" i="56"/>
  <c r="M24" i="56"/>
  <c r="L24" i="56"/>
  <c r="K24" i="56"/>
  <c r="W23" i="56"/>
  <c r="V23" i="56"/>
  <c r="U23" i="56"/>
  <c r="T23" i="56"/>
  <c r="N23" i="56"/>
  <c r="M23" i="56"/>
  <c r="L23" i="56"/>
  <c r="K23" i="56"/>
  <c r="W22" i="56"/>
  <c r="V22" i="56"/>
  <c r="U22" i="56"/>
  <c r="T22" i="56"/>
  <c r="N22" i="56"/>
  <c r="M22" i="56"/>
  <c r="O22" i="56" s="1"/>
  <c r="L22" i="56"/>
  <c r="K22" i="56"/>
  <c r="W21" i="56"/>
  <c r="V21" i="56"/>
  <c r="U21" i="56"/>
  <c r="T21" i="56"/>
  <c r="N21" i="56"/>
  <c r="M21" i="56"/>
  <c r="L21" i="56"/>
  <c r="K21" i="56"/>
  <c r="W20" i="56"/>
  <c r="V20" i="56"/>
  <c r="U20" i="56"/>
  <c r="T20" i="56"/>
  <c r="N20" i="56"/>
  <c r="M20" i="56"/>
  <c r="L20" i="56"/>
  <c r="K20" i="56"/>
  <c r="W19" i="56"/>
  <c r="V19" i="56"/>
  <c r="U19" i="56"/>
  <c r="T19" i="56"/>
  <c r="N19" i="56"/>
  <c r="M19" i="56"/>
  <c r="L19" i="56"/>
  <c r="K19" i="56"/>
  <c r="W18" i="56"/>
  <c r="V18" i="56"/>
  <c r="U18" i="56"/>
  <c r="T18" i="56"/>
  <c r="N18" i="56"/>
  <c r="M18" i="56"/>
  <c r="L18" i="56"/>
  <c r="K18" i="56"/>
  <c r="W17" i="56"/>
  <c r="V17" i="56"/>
  <c r="U17" i="56"/>
  <c r="T17" i="56"/>
  <c r="N17" i="56"/>
  <c r="M17" i="56"/>
  <c r="L17" i="56"/>
  <c r="K17" i="56"/>
  <c r="W16" i="56"/>
  <c r="V16" i="56"/>
  <c r="U16" i="56"/>
  <c r="T16" i="56"/>
  <c r="N16" i="56"/>
  <c r="M16" i="56"/>
  <c r="L16" i="56"/>
  <c r="K16" i="56"/>
  <c r="W15" i="56"/>
  <c r="V15" i="56"/>
  <c r="U15" i="56"/>
  <c r="T15" i="56"/>
  <c r="N15" i="56"/>
  <c r="M15" i="56"/>
  <c r="L15" i="56"/>
  <c r="K15" i="56"/>
  <c r="W14" i="56"/>
  <c r="V14" i="56"/>
  <c r="U14" i="56"/>
  <c r="T14" i="56"/>
  <c r="N14" i="56"/>
  <c r="M14" i="56"/>
  <c r="L14" i="56"/>
  <c r="K14" i="56"/>
  <c r="W13" i="56"/>
  <c r="V13" i="56"/>
  <c r="U13" i="56"/>
  <c r="T13" i="56"/>
  <c r="N13" i="56"/>
  <c r="M13" i="56"/>
  <c r="L13" i="56"/>
  <c r="K13" i="56"/>
  <c r="W12" i="56"/>
  <c r="V12" i="56"/>
  <c r="U12" i="56"/>
  <c r="T12" i="56"/>
  <c r="X12" i="56" s="1"/>
  <c r="N12" i="56"/>
  <c r="M12" i="56"/>
  <c r="L12" i="56"/>
  <c r="K12" i="56"/>
  <c r="W11" i="56"/>
  <c r="V11" i="56"/>
  <c r="U11" i="56"/>
  <c r="T11" i="56"/>
  <c r="N11" i="56"/>
  <c r="M11" i="56"/>
  <c r="L11" i="56"/>
  <c r="K11" i="56"/>
  <c r="O11" i="56" s="1"/>
  <c r="W10" i="56"/>
  <c r="V10" i="56"/>
  <c r="U10" i="56"/>
  <c r="T10" i="56"/>
  <c r="N10" i="56"/>
  <c r="M10" i="56"/>
  <c r="L10" i="56"/>
  <c r="K10" i="56"/>
  <c r="W9" i="56"/>
  <c r="V9" i="56"/>
  <c r="U9" i="56"/>
  <c r="T9" i="56"/>
  <c r="N9" i="56"/>
  <c r="M9" i="56"/>
  <c r="L9" i="56"/>
  <c r="K9" i="56"/>
  <c r="D2" i="56"/>
  <c r="L1" i="56"/>
  <c r="M14" i="55"/>
  <c r="N14" i="55"/>
  <c r="M15" i="55"/>
  <c r="N15" i="55"/>
  <c r="M16" i="55"/>
  <c r="N16" i="55"/>
  <c r="M17" i="55"/>
  <c r="N17" i="55"/>
  <c r="M18" i="55"/>
  <c r="N18" i="55"/>
  <c r="M19" i="55"/>
  <c r="N19" i="55"/>
  <c r="M20" i="55"/>
  <c r="N20" i="55"/>
  <c r="M21" i="55"/>
  <c r="N21" i="55"/>
  <c r="M22" i="55"/>
  <c r="N22" i="55"/>
  <c r="M23" i="55"/>
  <c r="N23" i="55"/>
  <c r="M24" i="55"/>
  <c r="N24" i="55"/>
  <c r="N13" i="55"/>
  <c r="M13" i="55"/>
  <c r="D17" i="44"/>
  <c r="E17" i="44"/>
  <c r="F17" i="44"/>
  <c r="G17" i="44"/>
  <c r="H17" i="44"/>
  <c r="I17" i="44"/>
  <c r="J17" i="44"/>
  <c r="P17" i="44"/>
  <c r="Q17" i="44"/>
  <c r="R17" i="44"/>
  <c r="S17" i="44"/>
  <c r="D13" i="44"/>
  <c r="E13" i="44"/>
  <c r="F13" i="44"/>
  <c r="G13" i="44"/>
  <c r="H13" i="44"/>
  <c r="I13" i="44"/>
  <c r="J13" i="44"/>
  <c r="P13" i="44"/>
  <c r="Q13" i="44"/>
  <c r="R13" i="44"/>
  <c r="S13" i="44"/>
  <c r="E14" i="44"/>
  <c r="G14" i="44"/>
  <c r="M15" i="44"/>
  <c r="S15" i="44"/>
  <c r="J9" i="44"/>
  <c r="K9" i="44"/>
  <c r="P9" i="44"/>
  <c r="Q9" i="44"/>
  <c r="R9" i="44"/>
  <c r="S9" i="44"/>
  <c r="V9" i="44"/>
  <c r="W9" i="44"/>
  <c r="P10" i="44"/>
  <c r="D9" i="44"/>
  <c r="E9" i="44"/>
  <c r="F9" i="44"/>
  <c r="G9" i="44"/>
  <c r="H9" i="44"/>
  <c r="I9" i="44"/>
  <c r="D10" i="44"/>
  <c r="E10" i="44"/>
  <c r="D11" i="44"/>
  <c r="E11" i="44"/>
  <c r="C11" i="44"/>
  <c r="C9" i="44"/>
  <c r="T10" i="43"/>
  <c r="U10" i="43"/>
  <c r="X10" i="43" s="1"/>
  <c r="V10" i="43"/>
  <c r="W10" i="43"/>
  <c r="T11" i="43"/>
  <c r="U11" i="43"/>
  <c r="V11" i="43"/>
  <c r="W11" i="43"/>
  <c r="T12" i="43"/>
  <c r="U12" i="43"/>
  <c r="V12" i="43"/>
  <c r="W12" i="43"/>
  <c r="T13" i="43"/>
  <c r="U13" i="43"/>
  <c r="X13" i="43" s="1"/>
  <c r="V13" i="43"/>
  <c r="W13" i="43"/>
  <c r="T14" i="43"/>
  <c r="U14" i="43"/>
  <c r="V14" i="43"/>
  <c r="W14" i="43"/>
  <c r="T15" i="43"/>
  <c r="U15" i="43"/>
  <c r="V15" i="43"/>
  <c r="W15" i="43"/>
  <c r="T16" i="43"/>
  <c r="U16" i="43"/>
  <c r="V16" i="43"/>
  <c r="W16" i="43"/>
  <c r="T17" i="43"/>
  <c r="U17" i="43"/>
  <c r="V17" i="43"/>
  <c r="W17" i="43"/>
  <c r="T18" i="43"/>
  <c r="U18" i="43"/>
  <c r="V18" i="43"/>
  <c r="W18" i="43"/>
  <c r="T19" i="43"/>
  <c r="U19" i="43"/>
  <c r="V19" i="43"/>
  <c r="W19" i="43"/>
  <c r="T20" i="43"/>
  <c r="U20" i="43"/>
  <c r="V20" i="43"/>
  <c r="W20" i="43"/>
  <c r="T21" i="43"/>
  <c r="U21" i="43"/>
  <c r="V21" i="43"/>
  <c r="W21" i="43"/>
  <c r="T22" i="43"/>
  <c r="U22" i="43"/>
  <c r="V22" i="43"/>
  <c r="W22" i="43"/>
  <c r="T23" i="43"/>
  <c r="U23" i="43"/>
  <c r="V23" i="43"/>
  <c r="W23" i="43"/>
  <c r="T24" i="43"/>
  <c r="U24" i="43"/>
  <c r="V24" i="43"/>
  <c r="W24" i="43"/>
  <c r="T25" i="43"/>
  <c r="U25" i="43"/>
  <c r="V25" i="43"/>
  <c r="W25" i="43"/>
  <c r="T26" i="43"/>
  <c r="U26" i="43"/>
  <c r="V26" i="43"/>
  <c r="W26" i="43"/>
  <c r="T27" i="43"/>
  <c r="U27" i="43"/>
  <c r="V27" i="43"/>
  <c r="W27" i="43"/>
  <c r="T28" i="43"/>
  <c r="U28" i="43"/>
  <c r="X28" i="43" s="1"/>
  <c r="V28" i="43"/>
  <c r="W28" i="43"/>
  <c r="T29" i="43"/>
  <c r="U29" i="43"/>
  <c r="V29" i="43"/>
  <c r="W29" i="43"/>
  <c r="T30" i="43"/>
  <c r="U30" i="43"/>
  <c r="V30" i="43"/>
  <c r="W30" i="43"/>
  <c r="T31" i="43"/>
  <c r="U31" i="43"/>
  <c r="V31" i="43"/>
  <c r="W31" i="43"/>
  <c r="T32" i="43"/>
  <c r="U32" i="43"/>
  <c r="V32" i="43"/>
  <c r="W32" i="43"/>
  <c r="T33" i="43"/>
  <c r="U33" i="43"/>
  <c r="V33" i="43"/>
  <c r="W33" i="43"/>
  <c r="T34" i="43"/>
  <c r="U34" i="43"/>
  <c r="X34" i="43" s="1"/>
  <c r="V34" i="43"/>
  <c r="W34" i="43"/>
  <c r="T35" i="43"/>
  <c r="U35" i="43"/>
  <c r="V35" i="43"/>
  <c r="W35" i="43"/>
  <c r="T36" i="43"/>
  <c r="U36" i="43"/>
  <c r="V36" i="43"/>
  <c r="W36" i="43"/>
  <c r="K10" i="43"/>
  <c r="L10" i="43"/>
  <c r="M10" i="43"/>
  <c r="N10" i="43"/>
  <c r="K11" i="43"/>
  <c r="L11" i="43"/>
  <c r="M11" i="43"/>
  <c r="N11" i="43"/>
  <c r="K12" i="43"/>
  <c r="L12" i="43"/>
  <c r="M12" i="43"/>
  <c r="N12" i="43"/>
  <c r="K13" i="43"/>
  <c r="L13" i="43"/>
  <c r="O13" i="43" s="1"/>
  <c r="M13" i="43"/>
  <c r="N13" i="43"/>
  <c r="K14" i="43"/>
  <c r="L14" i="43"/>
  <c r="M14" i="43"/>
  <c r="N14" i="43"/>
  <c r="K15" i="43"/>
  <c r="L15" i="43"/>
  <c r="O15" i="43" s="1"/>
  <c r="M15" i="43"/>
  <c r="N15" i="43"/>
  <c r="K16" i="43"/>
  <c r="L16" i="43"/>
  <c r="M16" i="43"/>
  <c r="N16" i="43"/>
  <c r="K17" i="43"/>
  <c r="L17" i="43"/>
  <c r="M17" i="43"/>
  <c r="N17" i="43"/>
  <c r="O17" i="43" s="1"/>
  <c r="K18" i="43"/>
  <c r="L18" i="43"/>
  <c r="M18" i="43"/>
  <c r="N18" i="43"/>
  <c r="K19" i="43"/>
  <c r="L19" i="43"/>
  <c r="M19" i="43"/>
  <c r="N19" i="43"/>
  <c r="K20" i="43"/>
  <c r="L20" i="43"/>
  <c r="M20" i="43"/>
  <c r="N20" i="43"/>
  <c r="K21" i="43"/>
  <c r="L21" i="43"/>
  <c r="O21" i="43" s="1"/>
  <c r="M21" i="43"/>
  <c r="N21" i="43"/>
  <c r="K22" i="43"/>
  <c r="L22" i="43"/>
  <c r="M22" i="43"/>
  <c r="N22" i="43"/>
  <c r="K23" i="43"/>
  <c r="L23" i="43"/>
  <c r="M23" i="43"/>
  <c r="N23" i="43"/>
  <c r="O23" i="43" s="1"/>
  <c r="K24" i="43"/>
  <c r="L24" i="43"/>
  <c r="M24" i="43"/>
  <c r="N24" i="43"/>
  <c r="K25" i="43"/>
  <c r="L25" i="43"/>
  <c r="O25" i="43" s="1"/>
  <c r="M25" i="43"/>
  <c r="N25" i="43"/>
  <c r="K26" i="43"/>
  <c r="L26" i="43"/>
  <c r="M26" i="43"/>
  <c r="N26" i="43"/>
  <c r="K27" i="43"/>
  <c r="L27" i="43"/>
  <c r="O27" i="43" s="1"/>
  <c r="M27" i="43"/>
  <c r="N27" i="43"/>
  <c r="K28" i="43"/>
  <c r="L28" i="43"/>
  <c r="M28" i="43"/>
  <c r="N28" i="43"/>
  <c r="K29" i="43"/>
  <c r="L29" i="43"/>
  <c r="M29" i="43"/>
  <c r="N29" i="43"/>
  <c r="O29" i="43" s="1"/>
  <c r="K30" i="43"/>
  <c r="L30" i="43"/>
  <c r="M30" i="43"/>
  <c r="N30" i="43"/>
  <c r="K31" i="43"/>
  <c r="L31" i="43"/>
  <c r="O31" i="43" s="1"/>
  <c r="M31" i="43"/>
  <c r="N31" i="43"/>
  <c r="K32" i="43"/>
  <c r="L32" i="43"/>
  <c r="M32" i="43"/>
  <c r="N32" i="43"/>
  <c r="K33" i="43"/>
  <c r="L33" i="43"/>
  <c r="O33" i="43" s="1"/>
  <c r="M33" i="43"/>
  <c r="N33" i="43"/>
  <c r="K34" i="43"/>
  <c r="L34" i="43"/>
  <c r="M34" i="43"/>
  <c r="N34" i="43"/>
  <c r="K35" i="43"/>
  <c r="L35" i="43"/>
  <c r="M35" i="43"/>
  <c r="N35" i="43"/>
  <c r="O35" i="43" s="1"/>
  <c r="K36" i="43"/>
  <c r="L36" i="43"/>
  <c r="M36" i="43"/>
  <c r="N36" i="43"/>
  <c r="W9" i="43"/>
  <c r="V9" i="43"/>
  <c r="U9" i="43"/>
  <c r="T9" i="43"/>
  <c r="N9" i="43"/>
  <c r="M9" i="43"/>
  <c r="L9" i="43"/>
  <c r="K9" i="43"/>
  <c r="O9" i="43" s="1"/>
  <c r="O19" i="43"/>
  <c r="T9" i="42"/>
  <c r="U9" i="42"/>
  <c r="V9" i="42"/>
  <c r="W9" i="42"/>
  <c r="T10" i="42"/>
  <c r="U10" i="42"/>
  <c r="V10" i="42"/>
  <c r="W10" i="42"/>
  <c r="T11" i="42"/>
  <c r="U11" i="42"/>
  <c r="V11" i="42"/>
  <c r="W11" i="42"/>
  <c r="T12" i="42"/>
  <c r="U12" i="42"/>
  <c r="V12" i="42"/>
  <c r="W12" i="42"/>
  <c r="T13" i="42"/>
  <c r="U13" i="42"/>
  <c r="V13" i="42"/>
  <c r="W13" i="42"/>
  <c r="T14" i="42"/>
  <c r="U14" i="42"/>
  <c r="V14" i="42"/>
  <c r="W14" i="42"/>
  <c r="T15" i="42"/>
  <c r="U15" i="42"/>
  <c r="V15" i="42"/>
  <c r="W15" i="42"/>
  <c r="T16" i="42"/>
  <c r="U16" i="42"/>
  <c r="V16" i="42"/>
  <c r="W16" i="42"/>
  <c r="T17" i="42"/>
  <c r="U17" i="42"/>
  <c r="V17" i="42"/>
  <c r="W17" i="42"/>
  <c r="T18" i="42"/>
  <c r="U18" i="42"/>
  <c r="V18" i="42"/>
  <c r="W18" i="42"/>
  <c r="T19" i="42"/>
  <c r="U19" i="42"/>
  <c r="V19" i="42"/>
  <c r="W19" i="42"/>
  <c r="T20" i="42"/>
  <c r="U20" i="42"/>
  <c r="V20" i="42"/>
  <c r="W20" i="42"/>
  <c r="T21" i="42"/>
  <c r="U21" i="42"/>
  <c r="V21" i="42"/>
  <c r="W21" i="42"/>
  <c r="T22" i="42"/>
  <c r="U22" i="42"/>
  <c r="V22" i="42"/>
  <c r="W22" i="42"/>
  <c r="T23" i="42"/>
  <c r="U23" i="42"/>
  <c r="V23" i="42"/>
  <c r="W23" i="42"/>
  <c r="T24" i="42"/>
  <c r="U24" i="42"/>
  <c r="V24" i="42"/>
  <c r="W24" i="42"/>
  <c r="T25" i="42"/>
  <c r="U25" i="42"/>
  <c r="V25" i="42"/>
  <c r="W25" i="42"/>
  <c r="T26" i="42"/>
  <c r="U26" i="42"/>
  <c r="V26" i="42"/>
  <c r="W26" i="42"/>
  <c r="T27" i="42"/>
  <c r="U27" i="42"/>
  <c r="V27" i="42"/>
  <c r="W27" i="42"/>
  <c r="T28" i="42"/>
  <c r="U28" i="42"/>
  <c r="V28" i="42"/>
  <c r="W28" i="42"/>
  <c r="K9" i="42"/>
  <c r="L9" i="42"/>
  <c r="M9" i="42"/>
  <c r="N9" i="42"/>
  <c r="K10" i="42"/>
  <c r="L10" i="42"/>
  <c r="M10" i="42"/>
  <c r="N10" i="42"/>
  <c r="K11" i="42"/>
  <c r="L11" i="42"/>
  <c r="M11" i="42"/>
  <c r="N11" i="42"/>
  <c r="K12" i="42"/>
  <c r="L12" i="42"/>
  <c r="M12" i="42"/>
  <c r="N12" i="42"/>
  <c r="K13" i="42"/>
  <c r="L13" i="42"/>
  <c r="M13" i="42"/>
  <c r="N13" i="42"/>
  <c r="K14" i="42"/>
  <c r="L14" i="42"/>
  <c r="M14" i="42"/>
  <c r="N14" i="42"/>
  <c r="K15" i="42"/>
  <c r="L15" i="42"/>
  <c r="O15" i="42" s="1"/>
  <c r="M15" i="42"/>
  <c r="N15" i="42"/>
  <c r="K16" i="42"/>
  <c r="L16" i="42"/>
  <c r="M16" i="42"/>
  <c r="N16" i="42"/>
  <c r="K17" i="42"/>
  <c r="L17" i="42"/>
  <c r="M17" i="42"/>
  <c r="N17" i="42"/>
  <c r="K18" i="42"/>
  <c r="L18" i="42"/>
  <c r="M18" i="42"/>
  <c r="N18" i="42"/>
  <c r="K19" i="42"/>
  <c r="L19" i="42"/>
  <c r="M19" i="42"/>
  <c r="N19" i="42"/>
  <c r="K20" i="42"/>
  <c r="L20" i="42"/>
  <c r="M20" i="42"/>
  <c r="N20" i="42"/>
  <c r="K21" i="42"/>
  <c r="L21" i="42"/>
  <c r="O21" i="42" s="1"/>
  <c r="M21" i="42"/>
  <c r="N21" i="42"/>
  <c r="K22" i="42"/>
  <c r="L22" i="42"/>
  <c r="O22" i="42" s="1"/>
  <c r="M22" i="42"/>
  <c r="N22" i="42"/>
  <c r="K23" i="42"/>
  <c r="L23" i="42"/>
  <c r="M23" i="42"/>
  <c r="N23" i="42"/>
  <c r="O23" i="42" s="1"/>
  <c r="K24" i="42"/>
  <c r="L24" i="42"/>
  <c r="O24" i="42" s="1"/>
  <c r="M24" i="42"/>
  <c r="N24" i="42"/>
  <c r="K25" i="42"/>
  <c r="L25" i="42"/>
  <c r="M25" i="42"/>
  <c r="N25" i="42"/>
  <c r="K26" i="42"/>
  <c r="L26" i="42"/>
  <c r="M26" i="42"/>
  <c r="N26" i="42"/>
  <c r="K27" i="42"/>
  <c r="L27" i="42"/>
  <c r="M27" i="42"/>
  <c r="N27" i="42"/>
  <c r="K28" i="42"/>
  <c r="L28" i="42"/>
  <c r="M28" i="42"/>
  <c r="N28" i="42"/>
  <c r="T30" i="42"/>
  <c r="U30" i="42"/>
  <c r="V30" i="42"/>
  <c r="W30" i="42"/>
  <c r="T31" i="42"/>
  <c r="U31" i="42"/>
  <c r="V31" i="42"/>
  <c r="W31" i="42"/>
  <c r="T32" i="42"/>
  <c r="U32" i="42"/>
  <c r="V32" i="42"/>
  <c r="W32" i="42"/>
  <c r="T33" i="42"/>
  <c r="U33" i="42"/>
  <c r="V33" i="42"/>
  <c r="W33" i="42"/>
  <c r="T34" i="42"/>
  <c r="U34" i="42"/>
  <c r="V34" i="42"/>
  <c r="W34" i="42"/>
  <c r="T35" i="42"/>
  <c r="U35" i="42"/>
  <c r="V35" i="42"/>
  <c r="W35" i="42"/>
  <c r="T36" i="42"/>
  <c r="U36" i="42"/>
  <c r="V36" i="42"/>
  <c r="W36" i="42"/>
  <c r="T37" i="42"/>
  <c r="U37" i="42"/>
  <c r="V37" i="42"/>
  <c r="W37" i="42"/>
  <c r="T38" i="42"/>
  <c r="U38" i="42"/>
  <c r="V38" i="42"/>
  <c r="W38" i="42"/>
  <c r="T39" i="42"/>
  <c r="U39" i="42"/>
  <c r="V39" i="42"/>
  <c r="W39" i="42"/>
  <c r="T40" i="42"/>
  <c r="U40" i="42"/>
  <c r="X40" i="42" s="1"/>
  <c r="V40" i="42"/>
  <c r="W40" i="42"/>
  <c r="K30" i="42"/>
  <c r="L30" i="42"/>
  <c r="M30" i="42"/>
  <c r="N30" i="42"/>
  <c r="K31" i="42"/>
  <c r="L31" i="42"/>
  <c r="M31" i="42"/>
  <c r="N31" i="42"/>
  <c r="K32" i="42"/>
  <c r="L32" i="42"/>
  <c r="M32" i="42"/>
  <c r="N32" i="42"/>
  <c r="K33" i="42"/>
  <c r="L33" i="42"/>
  <c r="M33" i="42"/>
  <c r="N33" i="42"/>
  <c r="K34" i="42"/>
  <c r="L34" i="42"/>
  <c r="M34" i="42"/>
  <c r="N34" i="42"/>
  <c r="K35" i="42"/>
  <c r="L35" i="42"/>
  <c r="M35" i="42"/>
  <c r="N35" i="42"/>
  <c r="K36" i="42"/>
  <c r="L36" i="42"/>
  <c r="M36" i="42"/>
  <c r="N36" i="42"/>
  <c r="K37" i="42"/>
  <c r="L37" i="42"/>
  <c r="M37" i="42"/>
  <c r="N37" i="42"/>
  <c r="K38" i="42"/>
  <c r="L38" i="42"/>
  <c r="M38" i="42"/>
  <c r="N38" i="42"/>
  <c r="K39" i="42"/>
  <c r="L39" i="42"/>
  <c r="M39" i="42"/>
  <c r="N39" i="42"/>
  <c r="K40" i="42"/>
  <c r="L40" i="42"/>
  <c r="M40" i="42"/>
  <c r="N40" i="42"/>
  <c r="W29" i="42"/>
  <c r="V29" i="42"/>
  <c r="U29" i="42"/>
  <c r="T29" i="42"/>
  <c r="N29" i="42"/>
  <c r="M29" i="42"/>
  <c r="L29" i="42"/>
  <c r="K29" i="42"/>
  <c r="T10" i="41"/>
  <c r="U10" i="41"/>
  <c r="V10" i="41"/>
  <c r="W10" i="41"/>
  <c r="T11" i="41"/>
  <c r="U11" i="41"/>
  <c r="V11" i="41"/>
  <c r="W11" i="41"/>
  <c r="T12" i="41"/>
  <c r="X12" i="41" s="1"/>
  <c r="U12" i="41"/>
  <c r="V12" i="41"/>
  <c r="W12" i="41"/>
  <c r="T13" i="41"/>
  <c r="U13" i="41"/>
  <c r="V13" i="41"/>
  <c r="W13" i="41"/>
  <c r="T14" i="41"/>
  <c r="U14" i="41"/>
  <c r="V14" i="41"/>
  <c r="W14" i="41"/>
  <c r="T15" i="41"/>
  <c r="U15" i="41"/>
  <c r="V15" i="41"/>
  <c r="W15" i="41"/>
  <c r="T16" i="41"/>
  <c r="U16" i="41"/>
  <c r="V16" i="41"/>
  <c r="W16" i="41"/>
  <c r="T17" i="41"/>
  <c r="U17" i="41"/>
  <c r="V17" i="41"/>
  <c r="W17" i="41"/>
  <c r="T18" i="41"/>
  <c r="X18" i="41" s="1"/>
  <c r="U18" i="41"/>
  <c r="V18" i="41"/>
  <c r="W18" i="41"/>
  <c r="T19" i="41"/>
  <c r="U19" i="41"/>
  <c r="V19" i="41"/>
  <c r="W19" i="41"/>
  <c r="T20" i="41"/>
  <c r="U20" i="41"/>
  <c r="V20" i="41"/>
  <c r="W20" i="41"/>
  <c r="T21" i="41"/>
  <c r="U21" i="41"/>
  <c r="V21" i="41"/>
  <c r="W21" i="41"/>
  <c r="T22" i="41"/>
  <c r="U22" i="41"/>
  <c r="V22" i="41"/>
  <c r="W22" i="41"/>
  <c r="T23" i="41"/>
  <c r="U23" i="41"/>
  <c r="V23" i="41"/>
  <c r="W23" i="41"/>
  <c r="T24" i="41"/>
  <c r="U24" i="41"/>
  <c r="V24" i="41"/>
  <c r="W24" i="41"/>
  <c r="T25" i="41"/>
  <c r="U25" i="41"/>
  <c r="V25" i="41"/>
  <c r="W25" i="41"/>
  <c r="T26" i="41"/>
  <c r="U26" i="41"/>
  <c r="V26" i="41"/>
  <c r="W26" i="41"/>
  <c r="T27" i="41"/>
  <c r="X27" i="41" s="1"/>
  <c r="U27" i="41"/>
  <c r="V27" i="41"/>
  <c r="W27" i="41"/>
  <c r="T28" i="41"/>
  <c r="U28" i="41"/>
  <c r="V28" i="41"/>
  <c r="W28" i="41"/>
  <c r="T29" i="41"/>
  <c r="U29" i="41"/>
  <c r="V29" i="41"/>
  <c r="W29" i="41"/>
  <c r="T30" i="41"/>
  <c r="X30" i="41" s="1"/>
  <c r="U30" i="41"/>
  <c r="V30" i="41"/>
  <c r="W30" i="41"/>
  <c r="T31" i="41"/>
  <c r="U31" i="41"/>
  <c r="V31" i="41"/>
  <c r="W31" i="41"/>
  <c r="T32" i="41"/>
  <c r="U32" i="41"/>
  <c r="V32" i="41"/>
  <c r="W32" i="41"/>
  <c r="T33" i="41"/>
  <c r="U33" i="41"/>
  <c r="V33" i="41"/>
  <c r="W33" i="41"/>
  <c r="K10" i="41"/>
  <c r="L10" i="41"/>
  <c r="M10" i="41"/>
  <c r="N10" i="41"/>
  <c r="K11" i="41"/>
  <c r="L11" i="41"/>
  <c r="M11" i="41"/>
  <c r="N11" i="41"/>
  <c r="K12" i="41"/>
  <c r="L12" i="41"/>
  <c r="M12" i="41"/>
  <c r="N12" i="41"/>
  <c r="K13" i="41"/>
  <c r="L13" i="41"/>
  <c r="M13" i="41"/>
  <c r="N13" i="41"/>
  <c r="K14" i="41"/>
  <c r="L14" i="41"/>
  <c r="M14" i="41"/>
  <c r="N14" i="41"/>
  <c r="K15" i="41"/>
  <c r="O15" i="41" s="1"/>
  <c r="L15" i="41"/>
  <c r="M15" i="41"/>
  <c r="N15" i="41"/>
  <c r="K16" i="41"/>
  <c r="L16" i="41"/>
  <c r="M16" i="41"/>
  <c r="N16" i="41"/>
  <c r="K17" i="41"/>
  <c r="L17" i="41"/>
  <c r="M17" i="41"/>
  <c r="N17" i="41"/>
  <c r="K18" i="41"/>
  <c r="L18" i="41"/>
  <c r="M18" i="41"/>
  <c r="N18" i="41"/>
  <c r="K19" i="41"/>
  <c r="L19" i="41"/>
  <c r="M19" i="41"/>
  <c r="N19" i="41"/>
  <c r="K20" i="41"/>
  <c r="L20" i="41"/>
  <c r="M20" i="41"/>
  <c r="N20" i="41"/>
  <c r="K21" i="41"/>
  <c r="L21" i="41"/>
  <c r="M21" i="41"/>
  <c r="N21" i="41"/>
  <c r="K22" i="41"/>
  <c r="L22" i="41"/>
  <c r="M22" i="41"/>
  <c r="N22" i="41"/>
  <c r="K23" i="41"/>
  <c r="L23" i="41"/>
  <c r="M23" i="41"/>
  <c r="N23" i="41"/>
  <c r="K24" i="41"/>
  <c r="L24" i="41"/>
  <c r="M24" i="41"/>
  <c r="N24" i="41"/>
  <c r="K25" i="41"/>
  <c r="L25" i="41"/>
  <c r="M25" i="41"/>
  <c r="N25" i="41"/>
  <c r="K26" i="41"/>
  <c r="L26" i="41"/>
  <c r="M26" i="41"/>
  <c r="N26" i="41"/>
  <c r="K27" i="41"/>
  <c r="L27" i="41"/>
  <c r="M27" i="41"/>
  <c r="N27" i="41"/>
  <c r="K28" i="41"/>
  <c r="L28" i="41"/>
  <c r="M28" i="41"/>
  <c r="N28" i="41"/>
  <c r="K29" i="41"/>
  <c r="L29" i="41"/>
  <c r="M29" i="41"/>
  <c r="N29" i="41"/>
  <c r="K30" i="41"/>
  <c r="L30" i="41"/>
  <c r="M30" i="41"/>
  <c r="N30" i="41"/>
  <c r="K31" i="41"/>
  <c r="L31" i="41"/>
  <c r="M31" i="41"/>
  <c r="N31" i="41"/>
  <c r="K32" i="41"/>
  <c r="L32" i="41"/>
  <c r="M32" i="41"/>
  <c r="N32" i="41"/>
  <c r="K33" i="41"/>
  <c r="L33" i="41"/>
  <c r="M33" i="41"/>
  <c r="N33" i="41"/>
  <c r="W9" i="41"/>
  <c r="V9" i="41"/>
  <c r="U9" i="41"/>
  <c r="T9" i="41"/>
  <c r="N9" i="41"/>
  <c r="M9" i="41"/>
  <c r="L9" i="41"/>
  <c r="O9" i="41" s="1"/>
  <c r="K9" i="41"/>
  <c r="O27" i="41"/>
  <c r="T15" i="40"/>
  <c r="U15" i="40"/>
  <c r="V15" i="40"/>
  <c r="W15" i="40"/>
  <c r="X15" i="40" s="1"/>
  <c r="T16" i="40"/>
  <c r="U16" i="40"/>
  <c r="V16" i="40"/>
  <c r="W16" i="40"/>
  <c r="T17" i="40"/>
  <c r="U17" i="40"/>
  <c r="X17" i="40" s="1"/>
  <c r="V17" i="40"/>
  <c r="W17" i="40"/>
  <c r="T18" i="40"/>
  <c r="U18" i="40"/>
  <c r="V18" i="40"/>
  <c r="W18" i="40"/>
  <c r="W14" i="40"/>
  <c r="V14" i="40"/>
  <c r="U14" i="40"/>
  <c r="T14" i="40"/>
  <c r="T10" i="40"/>
  <c r="U10" i="40"/>
  <c r="X10" i="40" s="1"/>
  <c r="V10" i="40"/>
  <c r="W10" i="40"/>
  <c r="T11" i="40"/>
  <c r="U11" i="40"/>
  <c r="V11" i="40"/>
  <c r="W11" i="40"/>
  <c r="T12" i="40"/>
  <c r="U12" i="40"/>
  <c r="V12" i="40"/>
  <c r="W12" i="40"/>
  <c r="K15" i="40"/>
  <c r="L15" i="40"/>
  <c r="O15" i="40" s="1"/>
  <c r="M15" i="40"/>
  <c r="N15" i="40"/>
  <c r="K16" i="40"/>
  <c r="L16" i="40"/>
  <c r="M16" i="40"/>
  <c r="M19" i="40" s="1"/>
  <c r="M35" i="44" s="1"/>
  <c r="N16" i="40"/>
  <c r="K17" i="40"/>
  <c r="L17" i="40"/>
  <c r="M17" i="40"/>
  <c r="N17" i="40"/>
  <c r="K18" i="40"/>
  <c r="L18" i="40"/>
  <c r="O18" i="40" s="1"/>
  <c r="M18" i="40"/>
  <c r="N18" i="40"/>
  <c r="N14" i="40"/>
  <c r="M14" i="40"/>
  <c r="L14" i="40"/>
  <c r="K14" i="40"/>
  <c r="O14" i="40" s="1"/>
  <c r="K10" i="40"/>
  <c r="L10" i="40"/>
  <c r="M10" i="40"/>
  <c r="N10" i="40"/>
  <c r="K11" i="40"/>
  <c r="L11" i="40"/>
  <c r="L13" i="40" s="1"/>
  <c r="L37" i="44" s="1"/>
  <c r="M11" i="40"/>
  <c r="N11" i="40"/>
  <c r="K12" i="40"/>
  <c r="L12" i="40"/>
  <c r="M12" i="40"/>
  <c r="N12" i="40"/>
  <c r="W9" i="40"/>
  <c r="V9" i="40"/>
  <c r="U9" i="40"/>
  <c r="T9" i="40"/>
  <c r="X9" i="40" s="1"/>
  <c r="N9" i="40"/>
  <c r="M9" i="40"/>
  <c r="M36" i="44" s="1"/>
  <c r="L9" i="40"/>
  <c r="L36" i="44" s="1"/>
  <c r="K9" i="40"/>
  <c r="L1" i="30"/>
  <c r="L1" i="33"/>
  <c r="L1" i="34"/>
  <c r="L1" i="35"/>
  <c r="L1" i="36"/>
  <c r="L1" i="37"/>
  <c r="L1" i="38"/>
  <c r="M1" i="40"/>
  <c r="W21" i="38"/>
  <c r="V21" i="38"/>
  <c r="U21" i="38"/>
  <c r="T21" i="38"/>
  <c r="W20" i="38"/>
  <c r="V20" i="38"/>
  <c r="U20" i="38"/>
  <c r="T20" i="38"/>
  <c r="W19" i="38"/>
  <c r="V19" i="38"/>
  <c r="U19" i="38"/>
  <c r="T19" i="38"/>
  <c r="W17" i="38"/>
  <c r="V17" i="38"/>
  <c r="U17" i="38"/>
  <c r="T17" i="38"/>
  <c r="W16" i="38"/>
  <c r="V16" i="38"/>
  <c r="U16" i="38"/>
  <c r="T16" i="38"/>
  <c r="W15" i="38"/>
  <c r="V15" i="38"/>
  <c r="T15" i="38"/>
  <c r="W13" i="38"/>
  <c r="V13" i="38"/>
  <c r="U13" i="38"/>
  <c r="T13" i="38"/>
  <c r="X13" i="38" s="1"/>
  <c r="W12" i="38"/>
  <c r="V12" i="38"/>
  <c r="U12" i="38"/>
  <c r="T12" i="38"/>
  <c r="N21" i="38"/>
  <c r="M21" i="38"/>
  <c r="L21" i="38"/>
  <c r="K21" i="38"/>
  <c r="N20" i="38"/>
  <c r="M20" i="38"/>
  <c r="L20" i="38"/>
  <c r="K20" i="38"/>
  <c r="N19" i="38"/>
  <c r="M19" i="38"/>
  <c r="L19" i="38"/>
  <c r="K19" i="38"/>
  <c r="N17" i="38"/>
  <c r="M17" i="38"/>
  <c r="L17" i="38"/>
  <c r="K17" i="38"/>
  <c r="N16" i="38"/>
  <c r="M16" i="38"/>
  <c r="L18" i="38"/>
  <c r="K16" i="38"/>
  <c r="N15" i="38"/>
  <c r="M15" i="38"/>
  <c r="L15" i="38"/>
  <c r="K15" i="38"/>
  <c r="N13" i="38"/>
  <c r="N14" i="38" s="1"/>
  <c r="M13" i="38"/>
  <c r="O13" i="38" s="1"/>
  <c r="L13" i="38"/>
  <c r="K13" i="38"/>
  <c r="N12" i="38"/>
  <c r="M12" i="38"/>
  <c r="L12" i="38"/>
  <c r="L14" i="38" s="1"/>
  <c r="K12" i="38"/>
  <c r="K14" i="38" s="1"/>
  <c r="T10" i="38"/>
  <c r="U10" i="38"/>
  <c r="V10" i="38"/>
  <c r="W10" i="38"/>
  <c r="K10" i="38"/>
  <c r="L10" i="38"/>
  <c r="O10" i="38" s="1"/>
  <c r="M10" i="38"/>
  <c r="N10" i="38"/>
  <c r="W9" i="38"/>
  <c r="V9" i="38"/>
  <c r="U9" i="38"/>
  <c r="T9" i="38"/>
  <c r="X9" i="38" s="1"/>
  <c r="N9" i="38"/>
  <c r="M9" i="38"/>
  <c r="L9" i="38"/>
  <c r="K9" i="38"/>
  <c r="N22" i="38"/>
  <c r="M18" i="38"/>
  <c r="M11" i="38"/>
  <c r="K11" i="38"/>
  <c r="T48" i="37"/>
  <c r="U48" i="37"/>
  <c r="V48" i="37"/>
  <c r="W48" i="37"/>
  <c r="T49" i="37"/>
  <c r="U49" i="37"/>
  <c r="V49" i="37"/>
  <c r="W49" i="37"/>
  <c r="T50" i="37"/>
  <c r="U50" i="37"/>
  <c r="V50" i="37"/>
  <c r="W50" i="37"/>
  <c r="T51" i="37"/>
  <c r="U51" i="37"/>
  <c r="V51" i="37"/>
  <c r="W51" i="37"/>
  <c r="T52" i="37"/>
  <c r="U52" i="37"/>
  <c r="V52" i="37"/>
  <c r="W52" i="37"/>
  <c r="T53" i="37"/>
  <c r="U53" i="37"/>
  <c r="V53" i="37"/>
  <c r="W53" i="37"/>
  <c r="T54" i="37"/>
  <c r="U54" i="37"/>
  <c r="V54" i="37"/>
  <c r="W54" i="37"/>
  <c r="T55" i="37"/>
  <c r="U55" i="37"/>
  <c r="V55" i="37"/>
  <c r="W55" i="37"/>
  <c r="T56" i="37"/>
  <c r="U56" i="37"/>
  <c r="V56" i="37"/>
  <c r="W56" i="37"/>
  <c r="T57" i="37"/>
  <c r="U57" i="37"/>
  <c r="V57" i="37"/>
  <c r="W57" i="37"/>
  <c r="T58" i="37"/>
  <c r="U58" i="37"/>
  <c r="V58" i="37"/>
  <c r="W58" i="37"/>
  <c r="T59" i="37"/>
  <c r="U59" i="37"/>
  <c r="V59" i="37"/>
  <c r="W59" i="37"/>
  <c r="T60" i="37"/>
  <c r="U60" i="37"/>
  <c r="V60" i="37"/>
  <c r="W60" i="37"/>
  <c r="T61" i="37"/>
  <c r="U61" i="37"/>
  <c r="V61" i="37"/>
  <c r="W61" i="37"/>
  <c r="T62" i="37"/>
  <c r="U62" i="37"/>
  <c r="V62" i="37"/>
  <c r="W62" i="37"/>
  <c r="T63" i="37"/>
  <c r="U63" i="37"/>
  <c r="V63" i="37"/>
  <c r="W63" i="37"/>
  <c r="W47" i="37"/>
  <c r="V47" i="37"/>
  <c r="U47" i="37"/>
  <c r="T47" i="37"/>
  <c r="T10" i="37"/>
  <c r="U10" i="37"/>
  <c r="V10" i="37"/>
  <c r="W10" i="37"/>
  <c r="T11" i="37"/>
  <c r="U11" i="37"/>
  <c r="V11" i="37"/>
  <c r="W11" i="37"/>
  <c r="T12" i="37"/>
  <c r="U12" i="37"/>
  <c r="V12" i="37"/>
  <c r="W12" i="37"/>
  <c r="T13" i="37"/>
  <c r="U13" i="37"/>
  <c r="V13" i="37"/>
  <c r="W13" i="37"/>
  <c r="T14" i="37"/>
  <c r="U14" i="37"/>
  <c r="V14" i="37"/>
  <c r="W14" i="37"/>
  <c r="T15" i="37"/>
  <c r="U15" i="37"/>
  <c r="V15" i="37"/>
  <c r="W15" i="37"/>
  <c r="T16" i="37"/>
  <c r="U16" i="37"/>
  <c r="V16" i="37"/>
  <c r="W16" i="37"/>
  <c r="T17" i="37"/>
  <c r="U17" i="37"/>
  <c r="V17" i="37"/>
  <c r="W17" i="37"/>
  <c r="T18" i="37"/>
  <c r="U18" i="37"/>
  <c r="V18" i="37"/>
  <c r="W18" i="37"/>
  <c r="T19" i="37"/>
  <c r="U19" i="37"/>
  <c r="V19" i="37"/>
  <c r="W19" i="37"/>
  <c r="T20" i="37"/>
  <c r="U20" i="37"/>
  <c r="V20" i="37"/>
  <c r="W20" i="37"/>
  <c r="T21" i="37"/>
  <c r="U21" i="37"/>
  <c r="V21" i="37"/>
  <c r="W21" i="37"/>
  <c r="T22" i="37"/>
  <c r="U22" i="37"/>
  <c r="V22" i="37"/>
  <c r="W22" i="37"/>
  <c r="T23" i="37"/>
  <c r="U23" i="37"/>
  <c r="V23" i="37"/>
  <c r="W23" i="37"/>
  <c r="T24" i="37"/>
  <c r="U24" i="37"/>
  <c r="V24" i="37"/>
  <c r="W24" i="37"/>
  <c r="T25" i="37"/>
  <c r="U25" i="37"/>
  <c r="V25" i="37"/>
  <c r="W25" i="37"/>
  <c r="T26" i="37"/>
  <c r="U26" i="37"/>
  <c r="V26" i="37"/>
  <c r="W26" i="37"/>
  <c r="T27" i="37"/>
  <c r="U27" i="37"/>
  <c r="V27" i="37"/>
  <c r="W27" i="37"/>
  <c r="T28" i="37"/>
  <c r="U28" i="37"/>
  <c r="V28" i="37"/>
  <c r="W28" i="37"/>
  <c r="T29" i="37"/>
  <c r="U29" i="37"/>
  <c r="V29" i="37"/>
  <c r="W29" i="37"/>
  <c r="T30" i="37"/>
  <c r="U30" i="37"/>
  <c r="V30" i="37"/>
  <c r="W30" i="37"/>
  <c r="T31" i="37"/>
  <c r="U31" i="37"/>
  <c r="V31" i="37"/>
  <c r="W31" i="37"/>
  <c r="T32" i="37"/>
  <c r="U32" i="37"/>
  <c r="V32" i="37"/>
  <c r="W32" i="37"/>
  <c r="T33" i="37"/>
  <c r="U33" i="37"/>
  <c r="V33" i="37"/>
  <c r="W33" i="37"/>
  <c r="T34" i="37"/>
  <c r="U34" i="37"/>
  <c r="V34" i="37"/>
  <c r="W34" i="37"/>
  <c r="T35" i="37"/>
  <c r="U35" i="37"/>
  <c r="V35" i="37"/>
  <c r="W35" i="37"/>
  <c r="T36" i="37"/>
  <c r="U36" i="37"/>
  <c r="V36" i="37"/>
  <c r="W36" i="37"/>
  <c r="T37" i="37"/>
  <c r="U37" i="37"/>
  <c r="V37" i="37"/>
  <c r="W37" i="37"/>
  <c r="T38" i="37"/>
  <c r="U38" i="37"/>
  <c r="V38" i="37"/>
  <c r="W38" i="37"/>
  <c r="T39" i="37"/>
  <c r="U39" i="37"/>
  <c r="V39" i="37"/>
  <c r="W39" i="37"/>
  <c r="T40" i="37"/>
  <c r="U40" i="37"/>
  <c r="V40" i="37"/>
  <c r="W40" i="37"/>
  <c r="T41" i="37"/>
  <c r="U41" i="37"/>
  <c r="V41" i="37"/>
  <c r="W41" i="37"/>
  <c r="T42" i="37"/>
  <c r="U42" i="37"/>
  <c r="V42" i="37"/>
  <c r="W42" i="37"/>
  <c r="T43" i="37"/>
  <c r="U43" i="37"/>
  <c r="V43" i="37"/>
  <c r="W43" i="37"/>
  <c r="T44" i="37"/>
  <c r="U44" i="37"/>
  <c r="V44" i="37"/>
  <c r="W44" i="37"/>
  <c r="T45" i="37"/>
  <c r="U45" i="37"/>
  <c r="V45" i="37"/>
  <c r="W45" i="37"/>
  <c r="K48" i="37"/>
  <c r="L48" i="37"/>
  <c r="M48" i="37"/>
  <c r="N48" i="37"/>
  <c r="K49" i="37"/>
  <c r="L49" i="37"/>
  <c r="M49" i="37"/>
  <c r="N49" i="37"/>
  <c r="K50" i="37"/>
  <c r="L50" i="37"/>
  <c r="M50" i="37"/>
  <c r="O50" i="37" s="1"/>
  <c r="N50" i="37"/>
  <c r="K51" i="37"/>
  <c r="L51" i="37"/>
  <c r="M51" i="37"/>
  <c r="N51" i="37"/>
  <c r="K52" i="37"/>
  <c r="O52" i="37" s="1"/>
  <c r="L52" i="37"/>
  <c r="M52" i="37"/>
  <c r="N52" i="37"/>
  <c r="K53" i="37"/>
  <c r="L53" i="37"/>
  <c r="M53" i="37"/>
  <c r="N53" i="37"/>
  <c r="K54" i="37"/>
  <c r="L54" i="37"/>
  <c r="M54" i="37"/>
  <c r="N54" i="37"/>
  <c r="K55" i="37"/>
  <c r="O55" i="37" s="1"/>
  <c r="L55" i="37"/>
  <c r="M55" i="37"/>
  <c r="N55" i="37"/>
  <c r="K56" i="37"/>
  <c r="L56" i="37"/>
  <c r="M56" i="37"/>
  <c r="O56" i="37" s="1"/>
  <c r="N56" i="37"/>
  <c r="K57" i="37"/>
  <c r="L57" i="37"/>
  <c r="M57" i="37"/>
  <c r="N57" i="37"/>
  <c r="K58" i="37"/>
  <c r="O58" i="37" s="1"/>
  <c r="L58" i="37"/>
  <c r="M58" i="37"/>
  <c r="N58" i="37"/>
  <c r="K59" i="37"/>
  <c r="L59" i="37"/>
  <c r="M59" i="37"/>
  <c r="N59" i="37"/>
  <c r="K60" i="37"/>
  <c r="L60" i="37"/>
  <c r="M60" i="37"/>
  <c r="N60" i="37"/>
  <c r="K61" i="37"/>
  <c r="O61" i="37" s="1"/>
  <c r="L61" i="37"/>
  <c r="M61" i="37"/>
  <c r="N61" i="37"/>
  <c r="K62" i="37"/>
  <c r="L62" i="37"/>
  <c r="M62" i="37"/>
  <c r="O62" i="37" s="1"/>
  <c r="N62" i="37"/>
  <c r="K63" i="37"/>
  <c r="L63" i="37"/>
  <c r="M63" i="37"/>
  <c r="N63" i="37"/>
  <c r="N47" i="37"/>
  <c r="N64" i="37" s="1"/>
  <c r="N33" i="44" s="1"/>
  <c r="M47" i="37"/>
  <c r="L47" i="37"/>
  <c r="K47" i="37"/>
  <c r="K10" i="37"/>
  <c r="L10" i="37"/>
  <c r="M10" i="37"/>
  <c r="N10" i="37"/>
  <c r="K11" i="37"/>
  <c r="L11" i="37"/>
  <c r="M11" i="37"/>
  <c r="N11" i="37"/>
  <c r="K12" i="37"/>
  <c r="L12" i="37"/>
  <c r="M12" i="37"/>
  <c r="N12" i="37"/>
  <c r="K13" i="37"/>
  <c r="L13" i="37"/>
  <c r="O13" i="37" s="1"/>
  <c r="M13" i="37"/>
  <c r="N13" i="37"/>
  <c r="K14" i="37"/>
  <c r="L14" i="37"/>
  <c r="M14" i="37"/>
  <c r="N14" i="37"/>
  <c r="K15" i="37"/>
  <c r="O15" i="37" s="1"/>
  <c r="L15" i="37"/>
  <c r="M15" i="37"/>
  <c r="N15" i="37"/>
  <c r="K16" i="37"/>
  <c r="L16" i="37"/>
  <c r="M16" i="37"/>
  <c r="N16" i="37"/>
  <c r="K17" i="37"/>
  <c r="L17" i="37"/>
  <c r="M17" i="37"/>
  <c r="N17" i="37"/>
  <c r="K18" i="37"/>
  <c r="L18" i="37"/>
  <c r="M18" i="37"/>
  <c r="N18" i="37"/>
  <c r="K19" i="37"/>
  <c r="L19" i="37"/>
  <c r="M19" i="37"/>
  <c r="N19" i="37"/>
  <c r="K20" i="37"/>
  <c r="L20" i="37"/>
  <c r="M20" i="37"/>
  <c r="N20" i="37"/>
  <c r="K21" i="37"/>
  <c r="O21" i="37" s="1"/>
  <c r="L21" i="37"/>
  <c r="M21" i="37"/>
  <c r="N21" i="37"/>
  <c r="K22" i="37"/>
  <c r="L22" i="37"/>
  <c r="M22" i="37"/>
  <c r="N22" i="37"/>
  <c r="K23" i="37"/>
  <c r="L23" i="37"/>
  <c r="M23" i="37"/>
  <c r="N23" i="37"/>
  <c r="K24" i="37"/>
  <c r="L24" i="37"/>
  <c r="M24" i="37"/>
  <c r="N24" i="37"/>
  <c r="K25" i="37"/>
  <c r="L25" i="37"/>
  <c r="O25" i="37" s="1"/>
  <c r="M25" i="37"/>
  <c r="N25" i="37"/>
  <c r="K26" i="37"/>
  <c r="L26" i="37"/>
  <c r="M26" i="37"/>
  <c r="N26" i="37"/>
  <c r="K27" i="37"/>
  <c r="O27" i="37" s="1"/>
  <c r="L27" i="37"/>
  <c r="M27" i="37"/>
  <c r="N27" i="37"/>
  <c r="K28" i="37"/>
  <c r="L28" i="37"/>
  <c r="M28" i="37"/>
  <c r="N28" i="37"/>
  <c r="K29" i="37"/>
  <c r="L29" i="37"/>
  <c r="M29" i="37"/>
  <c r="N29" i="37"/>
  <c r="K30" i="37"/>
  <c r="L30" i="37"/>
  <c r="M30" i="37"/>
  <c r="N30" i="37"/>
  <c r="K31" i="37"/>
  <c r="L31" i="37"/>
  <c r="M31" i="37"/>
  <c r="N31" i="37"/>
  <c r="K32" i="37"/>
  <c r="L32" i="37"/>
  <c r="M32" i="37"/>
  <c r="N32" i="37"/>
  <c r="K33" i="37"/>
  <c r="O33" i="37" s="1"/>
  <c r="L33" i="37"/>
  <c r="M33" i="37"/>
  <c r="N33" i="37"/>
  <c r="K34" i="37"/>
  <c r="L34" i="37"/>
  <c r="M34" i="37"/>
  <c r="N34" i="37"/>
  <c r="K35" i="37"/>
  <c r="L35" i="37"/>
  <c r="M35" i="37"/>
  <c r="N35" i="37"/>
  <c r="K36" i="37"/>
  <c r="L36" i="37"/>
  <c r="M36" i="37"/>
  <c r="N36" i="37"/>
  <c r="K37" i="37"/>
  <c r="L37" i="37"/>
  <c r="M37" i="37"/>
  <c r="N37" i="37"/>
  <c r="K38" i="37"/>
  <c r="L38" i="37"/>
  <c r="M38" i="37"/>
  <c r="N38" i="37"/>
  <c r="K39" i="37"/>
  <c r="O39" i="37" s="1"/>
  <c r="L39" i="37"/>
  <c r="M39" i="37"/>
  <c r="N39" i="37"/>
  <c r="K40" i="37"/>
  <c r="L40" i="37"/>
  <c r="M40" i="37"/>
  <c r="N40" i="37"/>
  <c r="K41" i="37"/>
  <c r="L41" i="37"/>
  <c r="M41" i="37"/>
  <c r="N41" i="37"/>
  <c r="K42" i="37"/>
  <c r="L42" i="37"/>
  <c r="M42" i="37"/>
  <c r="N42" i="37"/>
  <c r="K43" i="37"/>
  <c r="L43" i="37"/>
  <c r="M43" i="37"/>
  <c r="N43" i="37"/>
  <c r="K44" i="37"/>
  <c r="L44" i="37"/>
  <c r="M44" i="37"/>
  <c r="N44" i="37"/>
  <c r="K45" i="37"/>
  <c r="O45" i="37" s="1"/>
  <c r="L45" i="37"/>
  <c r="M45" i="37"/>
  <c r="N45" i="37"/>
  <c r="W9" i="37"/>
  <c r="V9" i="37"/>
  <c r="U9" i="37"/>
  <c r="X9" i="37" s="1"/>
  <c r="T9" i="37"/>
  <c r="N9" i="37"/>
  <c r="M9" i="37"/>
  <c r="L9" i="37"/>
  <c r="K9" i="37"/>
  <c r="O47" i="37"/>
  <c r="O31" i="37"/>
  <c r="T10" i="36"/>
  <c r="U10" i="36"/>
  <c r="V10" i="36"/>
  <c r="W10" i="36"/>
  <c r="T11" i="36"/>
  <c r="U11" i="36"/>
  <c r="V11" i="36"/>
  <c r="W11" i="36"/>
  <c r="T12" i="36"/>
  <c r="U12" i="36"/>
  <c r="V12" i="36"/>
  <c r="W12" i="36"/>
  <c r="T13" i="36"/>
  <c r="U13" i="36"/>
  <c r="V13" i="36"/>
  <c r="W13" i="36"/>
  <c r="T14" i="36"/>
  <c r="U14" i="36"/>
  <c r="V14" i="36"/>
  <c r="W14" i="36"/>
  <c r="T15" i="36"/>
  <c r="U15" i="36"/>
  <c r="V15" i="36"/>
  <c r="W15" i="36"/>
  <c r="T16" i="36"/>
  <c r="U16" i="36"/>
  <c r="V16" i="36"/>
  <c r="W16" i="36"/>
  <c r="T17" i="36"/>
  <c r="U17" i="36"/>
  <c r="V17" i="36"/>
  <c r="W17" i="36"/>
  <c r="T18" i="36"/>
  <c r="U18" i="36"/>
  <c r="V18" i="36"/>
  <c r="W18" i="36"/>
  <c r="T19" i="36"/>
  <c r="U19" i="36"/>
  <c r="V19" i="36"/>
  <c r="W19" i="36"/>
  <c r="T20" i="36"/>
  <c r="U20" i="36"/>
  <c r="V20" i="36"/>
  <c r="W20" i="36"/>
  <c r="T21" i="36"/>
  <c r="U21" i="36"/>
  <c r="V21" i="36"/>
  <c r="W21" i="36"/>
  <c r="T22" i="36"/>
  <c r="U22" i="36"/>
  <c r="V22" i="36"/>
  <c r="W22" i="36"/>
  <c r="T23" i="36"/>
  <c r="U23" i="36"/>
  <c r="V23" i="36"/>
  <c r="W23" i="36"/>
  <c r="T24" i="36"/>
  <c r="U24" i="36"/>
  <c r="V24" i="36"/>
  <c r="W24" i="36"/>
  <c r="T25" i="36"/>
  <c r="U25" i="36"/>
  <c r="V25" i="36"/>
  <c r="W25" i="36"/>
  <c r="T26" i="36"/>
  <c r="U26" i="36"/>
  <c r="V26" i="36"/>
  <c r="W26" i="36"/>
  <c r="T27" i="36"/>
  <c r="U27" i="36"/>
  <c r="V27" i="36"/>
  <c r="W27" i="36"/>
  <c r="T28" i="36"/>
  <c r="U28" i="36"/>
  <c r="V28" i="36"/>
  <c r="W28" i="36"/>
  <c r="T29" i="36"/>
  <c r="U29" i="36"/>
  <c r="V29" i="36"/>
  <c r="W29" i="36"/>
  <c r="T30" i="36"/>
  <c r="U30" i="36"/>
  <c r="V30" i="36"/>
  <c r="W30" i="36"/>
  <c r="T31" i="36"/>
  <c r="U31" i="36"/>
  <c r="V31" i="36"/>
  <c r="W31" i="36"/>
  <c r="K10" i="36"/>
  <c r="L10" i="36"/>
  <c r="M10" i="36"/>
  <c r="N10" i="36"/>
  <c r="K11" i="36"/>
  <c r="L11" i="36"/>
  <c r="O11" i="36" s="1"/>
  <c r="M11" i="36"/>
  <c r="N11" i="36"/>
  <c r="K12" i="36"/>
  <c r="L12" i="36"/>
  <c r="M12" i="36"/>
  <c r="N12" i="36"/>
  <c r="O12" i="36" s="1"/>
  <c r="K13" i="36"/>
  <c r="L13" i="36"/>
  <c r="M13" i="36"/>
  <c r="O13" i="36" s="1"/>
  <c r="N13" i="36"/>
  <c r="K14" i="36"/>
  <c r="L14" i="36"/>
  <c r="O14" i="36" s="1"/>
  <c r="M14" i="36"/>
  <c r="N14" i="36"/>
  <c r="K15" i="36"/>
  <c r="L15" i="36"/>
  <c r="M15" i="36"/>
  <c r="N15" i="36"/>
  <c r="K16" i="36"/>
  <c r="L16" i="36"/>
  <c r="M16" i="36"/>
  <c r="N16" i="36"/>
  <c r="K17" i="36"/>
  <c r="L17" i="36"/>
  <c r="O17" i="36" s="1"/>
  <c r="M17" i="36"/>
  <c r="N17" i="36"/>
  <c r="K18" i="36"/>
  <c r="L18" i="36"/>
  <c r="M18" i="36"/>
  <c r="N18" i="36"/>
  <c r="K19" i="36"/>
  <c r="L19" i="36"/>
  <c r="M19" i="36"/>
  <c r="N19" i="36"/>
  <c r="K20" i="36"/>
  <c r="L20" i="36"/>
  <c r="M20" i="36"/>
  <c r="N20" i="36"/>
  <c r="K21" i="36"/>
  <c r="L21" i="36"/>
  <c r="M21" i="36"/>
  <c r="N21" i="36"/>
  <c r="K22" i="36"/>
  <c r="L22" i="36"/>
  <c r="M22" i="36"/>
  <c r="N22" i="36"/>
  <c r="K23" i="36"/>
  <c r="L23" i="36"/>
  <c r="O23" i="36" s="1"/>
  <c r="M23" i="36"/>
  <c r="N23" i="36"/>
  <c r="K24" i="36"/>
  <c r="L24" i="36"/>
  <c r="M24" i="36"/>
  <c r="N24" i="36"/>
  <c r="K25" i="36"/>
  <c r="L25" i="36"/>
  <c r="M25" i="36"/>
  <c r="N25" i="36"/>
  <c r="K26" i="36"/>
  <c r="L26" i="36"/>
  <c r="O26" i="36" s="1"/>
  <c r="M26" i="36"/>
  <c r="N26" i="36"/>
  <c r="K27" i="36"/>
  <c r="L27" i="36"/>
  <c r="M27" i="36"/>
  <c r="N27" i="36"/>
  <c r="K28" i="36"/>
  <c r="L28" i="36"/>
  <c r="M28" i="36"/>
  <c r="N28" i="36"/>
  <c r="K29" i="36"/>
  <c r="L29" i="36"/>
  <c r="M29" i="36"/>
  <c r="N29" i="36"/>
  <c r="K30" i="36"/>
  <c r="L30" i="36"/>
  <c r="M30" i="36"/>
  <c r="N30" i="36"/>
  <c r="O30" i="36" s="1"/>
  <c r="K31" i="36"/>
  <c r="L31" i="36"/>
  <c r="M31" i="36"/>
  <c r="O31" i="36" s="1"/>
  <c r="N31" i="36"/>
  <c r="N9" i="36"/>
  <c r="W9" i="36"/>
  <c r="V9" i="36"/>
  <c r="U9" i="36"/>
  <c r="T9" i="36"/>
  <c r="M9" i="36"/>
  <c r="L9" i="36"/>
  <c r="K9" i="36"/>
  <c r="O9" i="36" s="1"/>
  <c r="T10" i="35"/>
  <c r="U10" i="35"/>
  <c r="V10" i="35"/>
  <c r="W10" i="35"/>
  <c r="T11" i="35"/>
  <c r="U11" i="35"/>
  <c r="V11" i="35"/>
  <c r="W11" i="35"/>
  <c r="T12" i="35"/>
  <c r="U12" i="35"/>
  <c r="V12" i="35"/>
  <c r="W12" i="35"/>
  <c r="T13" i="35"/>
  <c r="U13" i="35"/>
  <c r="V13" i="35"/>
  <c r="W13" i="35"/>
  <c r="T14" i="35"/>
  <c r="U14" i="35"/>
  <c r="V14" i="35"/>
  <c r="W14" i="35"/>
  <c r="T15" i="35"/>
  <c r="U15" i="35"/>
  <c r="V15" i="35"/>
  <c r="W15" i="35"/>
  <c r="T16" i="35"/>
  <c r="U16" i="35"/>
  <c r="V16" i="35"/>
  <c r="W16" i="35"/>
  <c r="T17" i="35"/>
  <c r="U17" i="35"/>
  <c r="V17" i="35"/>
  <c r="W17" i="35"/>
  <c r="T18" i="35"/>
  <c r="U18" i="35"/>
  <c r="V18" i="35"/>
  <c r="W18" i="35"/>
  <c r="T19" i="35"/>
  <c r="U19" i="35"/>
  <c r="V19" i="35"/>
  <c r="W19" i="35"/>
  <c r="T20" i="35"/>
  <c r="U20" i="35"/>
  <c r="V20" i="35"/>
  <c r="W20" i="35"/>
  <c r="T21" i="35"/>
  <c r="U21" i="35"/>
  <c r="V21" i="35"/>
  <c r="W21" i="35"/>
  <c r="T22" i="35"/>
  <c r="U22" i="35"/>
  <c r="V22" i="35"/>
  <c r="W22" i="35"/>
  <c r="T23" i="35"/>
  <c r="U23" i="35"/>
  <c r="V23" i="35"/>
  <c r="W23" i="35"/>
  <c r="T24" i="35"/>
  <c r="U24" i="35"/>
  <c r="V24" i="35"/>
  <c r="W24" i="35"/>
  <c r="T25" i="35"/>
  <c r="U25" i="35"/>
  <c r="V25" i="35"/>
  <c r="W25" i="35"/>
  <c r="T26" i="35"/>
  <c r="U26" i="35"/>
  <c r="V26" i="35"/>
  <c r="W26" i="35"/>
  <c r="T27" i="35"/>
  <c r="U27" i="35"/>
  <c r="V27" i="35"/>
  <c r="W27" i="35"/>
  <c r="T28" i="35"/>
  <c r="U28" i="35"/>
  <c r="V28" i="35"/>
  <c r="W28" i="35"/>
  <c r="T29" i="35"/>
  <c r="U29" i="35"/>
  <c r="V29" i="35"/>
  <c r="W29" i="35"/>
  <c r="T30" i="35"/>
  <c r="U30" i="35"/>
  <c r="V30" i="35"/>
  <c r="W30" i="35"/>
  <c r="T31" i="35"/>
  <c r="U31" i="35"/>
  <c r="V31" i="35"/>
  <c r="W31" i="35"/>
  <c r="T32" i="35"/>
  <c r="U32" i="35"/>
  <c r="V32" i="35"/>
  <c r="W32" i="35"/>
  <c r="T33" i="35"/>
  <c r="U33" i="35"/>
  <c r="V33" i="35"/>
  <c r="W33" i="35"/>
  <c r="T34" i="35"/>
  <c r="U34" i="35"/>
  <c r="V34" i="35"/>
  <c r="W34" i="35"/>
  <c r="T39" i="35"/>
  <c r="U39" i="35"/>
  <c r="V39" i="35"/>
  <c r="W39" i="35"/>
  <c r="W9" i="35"/>
  <c r="V9" i="35"/>
  <c r="U9" i="35"/>
  <c r="T9" i="35"/>
  <c r="K10" i="35"/>
  <c r="L10" i="35"/>
  <c r="M10" i="35"/>
  <c r="N10" i="35"/>
  <c r="K11" i="35"/>
  <c r="L11" i="35"/>
  <c r="M11" i="35"/>
  <c r="N11" i="35"/>
  <c r="K12" i="35"/>
  <c r="L12" i="35"/>
  <c r="M12" i="35"/>
  <c r="N12" i="35"/>
  <c r="K13" i="35"/>
  <c r="L13" i="35"/>
  <c r="M13" i="35"/>
  <c r="N13" i="35"/>
  <c r="K14" i="35"/>
  <c r="L14" i="35"/>
  <c r="M14" i="35"/>
  <c r="N14" i="35"/>
  <c r="K15" i="35"/>
  <c r="L15" i="35"/>
  <c r="M15" i="35"/>
  <c r="N15" i="35"/>
  <c r="K16" i="35"/>
  <c r="L16" i="35"/>
  <c r="M16" i="35"/>
  <c r="N16" i="35"/>
  <c r="K17" i="35"/>
  <c r="L17" i="35"/>
  <c r="M17" i="35"/>
  <c r="N17" i="35"/>
  <c r="K18" i="35"/>
  <c r="L18" i="35"/>
  <c r="M18" i="35"/>
  <c r="N18" i="35"/>
  <c r="K19" i="35"/>
  <c r="L19" i="35"/>
  <c r="M19" i="35"/>
  <c r="N19" i="35"/>
  <c r="K20" i="35"/>
  <c r="L20" i="35"/>
  <c r="M20" i="35"/>
  <c r="N20" i="35"/>
  <c r="K21" i="35"/>
  <c r="L21" i="35"/>
  <c r="M21" i="35"/>
  <c r="N21" i="35"/>
  <c r="K22" i="35"/>
  <c r="L22" i="35"/>
  <c r="M22" i="35"/>
  <c r="N22" i="35"/>
  <c r="K23" i="35"/>
  <c r="L23" i="35"/>
  <c r="M23" i="35"/>
  <c r="N23" i="35"/>
  <c r="K24" i="35"/>
  <c r="L24" i="35"/>
  <c r="M24" i="35"/>
  <c r="N24" i="35"/>
  <c r="K25" i="35"/>
  <c r="L25" i="35"/>
  <c r="M25" i="35"/>
  <c r="N25" i="35"/>
  <c r="K26" i="35"/>
  <c r="L26" i="35"/>
  <c r="M26" i="35"/>
  <c r="N26" i="35"/>
  <c r="K27" i="35"/>
  <c r="L27" i="35"/>
  <c r="M27" i="35"/>
  <c r="N27" i="35"/>
  <c r="K28" i="35"/>
  <c r="L28" i="35"/>
  <c r="M28" i="35"/>
  <c r="N28" i="35"/>
  <c r="K29" i="35"/>
  <c r="L29" i="35"/>
  <c r="M29" i="35"/>
  <c r="N29" i="35"/>
  <c r="K30" i="35"/>
  <c r="L30" i="35"/>
  <c r="M30" i="35"/>
  <c r="N30" i="35"/>
  <c r="K31" i="35"/>
  <c r="L31" i="35"/>
  <c r="M31" i="35"/>
  <c r="N31" i="35"/>
  <c r="K32" i="35"/>
  <c r="L32" i="35"/>
  <c r="M32" i="35"/>
  <c r="N32" i="35"/>
  <c r="K33" i="35"/>
  <c r="L33" i="35"/>
  <c r="M33" i="35"/>
  <c r="N33" i="35"/>
  <c r="K34" i="35"/>
  <c r="L34" i="35"/>
  <c r="M34" i="35"/>
  <c r="N34" i="35"/>
  <c r="N9" i="35"/>
  <c r="M9" i="35"/>
  <c r="L9" i="35"/>
  <c r="K9" i="35"/>
  <c r="T10" i="34"/>
  <c r="U10" i="34"/>
  <c r="V10" i="34"/>
  <c r="W10" i="34"/>
  <c r="T11" i="34"/>
  <c r="U11" i="34"/>
  <c r="V11" i="34"/>
  <c r="W11" i="34"/>
  <c r="T12" i="34"/>
  <c r="U12" i="34"/>
  <c r="V12" i="34"/>
  <c r="W12" i="34"/>
  <c r="T13" i="34"/>
  <c r="U13" i="34"/>
  <c r="V13" i="34"/>
  <c r="W13" i="34"/>
  <c r="T14" i="34"/>
  <c r="U14" i="34"/>
  <c r="V14" i="34"/>
  <c r="W14" i="34"/>
  <c r="T15" i="34"/>
  <c r="U15" i="34"/>
  <c r="V15" i="34"/>
  <c r="W15" i="34"/>
  <c r="T16" i="34"/>
  <c r="U16" i="34"/>
  <c r="V16" i="34"/>
  <c r="W16" i="34"/>
  <c r="T17" i="34"/>
  <c r="U17" i="34"/>
  <c r="V17" i="34"/>
  <c r="W17" i="34"/>
  <c r="T18" i="34"/>
  <c r="U18" i="34"/>
  <c r="V18" i="34"/>
  <c r="W18" i="34"/>
  <c r="W9" i="34"/>
  <c r="V9" i="34"/>
  <c r="U9" i="34"/>
  <c r="X9" i="34" s="1"/>
  <c r="T9" i="34"/>
  <c r="K10" i="34"/>
  <c r="L10" i="34"/>
  <c r="M10" i="34"/>
  <c r="N10" i="34"/>
  <c r="K11" i="34"/>
  <c r="O11" i="34" s="1"/>
  <c r="L11" i="34"/>
  <c r="M11" i="34"/>
  <c r="N11" i="34"/>
  <c r="K12" i="34"/>
  <c r="L12" i="34"/>
  <c r="M12" i="34"/>
  <c r="N12" i="34"/>
  <c r="K13" i="34"/>
  <c r="O13" i="34" s="1"/>
  <c r="L13" i="34"/>
  <c r="M13" i="34"/>
  <c r="N13" i="34"/>
  <c r="K14" i="34"/>
  <c r="L14" i="34"/>
  <c r="M14" i="34"/>
  <c r="N14" i="34"/>
  <c r="K15" i="34"/>
  <c r="L15" i="34"/>
  <c r="M15" i="34"/>
  <c r="N15" i="34"/>
  <c r="K16" i="34"/>
  <c r="L16" i="34"/>
  <c r="M16" i="34"/>
  <c r="N16" i="34"/>
  <c r="K17" i="34"/>
  <c r="L17" i="34"/>
  <c r="M17" i="34"/>
  <c r="N17" i="34"/>
  <c r="K18" i="34"/>
  <c r="L18" i="34"/>
  <c r="M18" i="34"/>
  <c r="N18" i="34"/>
  <c r="N9" i="34"/>
  <c r="M9" i="34"/>
  <c r="L9" i="34"/>
  <c r="K9" i="34"/>
  <c r="O9" i="34" s="1"/>
  <c r="O17" i="34"/>
  <c r="W39" i="33"/>
  <c r="V39" i="33"/>
  <c r="U39" i="33"/>
  <c r="T39" i="33"/>
  <c r="T10" i="33"/>
  <c r="U10" i="33"/>
  <c r="V10" i="33"/>
  <c r="W10" i="33"/>
  <c r="T11" i="33"/>
  <c r="U11" i="33"/>
  <c r="V11" i="33"/>
  <c r="W11" i="33"/>
  <c r="T12" i="33"/>
  <c r="U12" i="33"/>
  <c r="V12" i="33"/>
  <c r="W12" i="33"/>
  <c r="T13" i="33"/>
  <c r="U13" i="33"/>
  <c r="V13" i="33"/>
  <c r="W13" i="33"/>
  <c r="T14" i="33"/>
  <c r="U14" i="33"/>
  <c r="V14" i="33"/>
  <c r="W14" i="33"/>
  <c r="T15" i="33"/>
  <c r="U15" i="33"/>
  <c r="V15" i="33"/>
  <c r="W15" i="33"/>
  <c r="T16" i="33"/>
  <c r="U16" i="33"/>
  <c r="V16" i="33"/>
  <c r="W16" i="33"/>
  <c r="T17" i="33"/>
  <c r="U17" i="33"/>
  <c r="V17" i="33"/>
  <c r="W17" i="33"/>
  <c r="T18" i="33"/>
  <c r="U18" i="33"/>
  <c r="V18" i="33"/>
  <c r="W18" i="33"/>
  <c r="T19" i="33"/>
  <c r="U19" i="33"/>
  <c r="V19" i="33"/>
  <c r="W19" i="33"/>
  <c r="T20" i="33"/>
  <c r="U20" i="33"/>
  <c r="V20" i="33"/>
  <c r="W20" i="33"/>
  <c r="T21" i="33"/>
  <c r="U21" i="33"/>
  <c r="V21" i="33"/>
  <c r="W21" i="33"/>
  <c r="T22" i="33"/>
  <c r="U22" i="33"/>
  <c r="V22" i="33"/>
  <c r="W22" i="33"/>
  <c r="T23" i="33"/>
  <c r="U23" i="33"/>
  <c r="V23" i="33"/>
  <c r="W23" i="33"/>
  <c r="T24" i="33"/>
  <c r="U24" i="33"/>
  <c r="V24" i="33"/>
  <c r="W24" i="33"/>
  <c r="T25" i="33"/>
  <c r="U25" i="33"/>
  <c r="V25" i="33"/>
  <c r="W25" i="33"/>
  <c r="T26" i="33"/>
  <c r="U26" i="33"/>
  <c r="V26" i="33"/>
  <c r="W26" i="33"/>
  <c r="T27" i="33"/>
  <c r="U27" i="33"/>
  <c r="V27" i="33"/>
  <c r="W27" i="33"/>
  <c r="T28" i="33"/>
  <c r="U28" i="33"/>
  <c r="V28" i="33"/>
  <c r="W28" i="33"/>
  <c r="T29" i="33"/>
  <c r="U29" i="33"/>
  <c r="X29" i="33" s="1"/>
  <c r="V29" i="33"/>
  <c r="W29" i="33"/>
  <c r="T30" i="33"/>
  <c r="U30" i="33"/>
  <c r="V30" i="33"/>
  <c r="W30" i="33"/>
  <c r="T31" i="33"/>
  <c r="U31" i="33"/>
  <c r="V31" i="33"/>
  <c r="X31" i="33" s="1"/>
  <c r="W31" i="33"/>
  <c r="T32" i="33"/>
  <c r="U32" i="33"/>
  <c r="V32" i="33"/>
  <c r="W32" i="33"/>
  <c r="T33" i="33"/>
  <c r="U33" i="33"/>
  <c r="V33" i="33"/>
  <c r="W33" i="33"/>
  <c r="T34" i="33"/>
  <c r="U34" i="33"/>
  <c r="V34" i="33"/>
  <c r="X34" i="33" s="1"/>
  <c r="W34" i="33"/>
  <c r="T35" i="33"/>
  <c r="U35" i="33"/>
  <c r="V35" i="33"/>
  <c r="W35" i="33"/>
  <c r="N39" i="33"/>
  <c r="N17" i="44" s="1"/>
  <c r="M39" i="33"/>
  <c r="M17" i="44" s="1"/>
  <c r="L39" i="33"/>
  <c r="L17" i="44" s="1"/>
  <c r="K39" i="33"/>
  <c r="K17" i="44" s="1"/>
  <c r="K11" i="33"/>
  <c r="L11" i="33"/>
  <c r="M11" i="33"/>
  <c r="N11" i="33"/>
  <c r="K12" i="33"/>
  <c r="L12" i="33"/>
  <c r="M12" i="33"/>
  <c r="N12" i="33"/>
  <c r="K13" i="33"/>
  <c r="L13" i="33"/>
  <c r="M13" i="33"/>
  <c r="N13" i="33"/>
  <c r="K14" i="33"/>
  <c r="L14" i="33"/>
  <c r="M14" i="33"/>
  <c r="N14" i="33"/>
  <c r="K15" i="33"/>
  <c r="L15" i="33"/>
  <c r="M15" i="33"/>
  <c r="N15" i="33"/>
  <c r="K16" i="33"/>
  <c r="L16" i="33"/>
  <c r="M16" i="33"/>
  <c r="N16" i="33"/>
  <c r="K17" i="33"/>
  <c r="L17" i="33"/>
  <c r="M17" i="33"/>
  <c r="N17" i="33"/>
  <c r="K18" i="33"/>
  <c r="L18" i="33"/>
  <c r="M18" i="33"/>
  <c r="N18" i="33"/>
  <c r="K19" i="33"/>
  <c r="L19" i="33"/>
  <c r="M19" i="33"/>
  <c r="N19" i="33"/>
  <c r="K20" i="33"/>
  <c r="L20" i="33"/>
  <c r="M20" i="33"/>
  <c r="O20" i="33" s="1"/>
  <c r="N20" i="33"/>
  <c r="K21" i="33"/>
  <c r="L21" i="33"/>
  <c r="O21" i="33" s="1"/>
  <c r="M21" i="33"/>
  <c r="N21" i="33"/>
  <c r="K22" i="33"/>
  <c r="L22" i="33"/>
  <c r="M22" i="33"/>
  <c r="N22" i="33"/>
  <c r="K23" i="33"/>
  <c r="L23" i="33"/>
  <c r="M23" i="33"/>
  <c r="O23" i="33" s="1"/>
  <c r="N23" i="33"/>
  <c r="K24" i="33"/>
  <c r="L24" i="33"/>
  <c r="O24" i="33" s="1"/>
  <c r="M24" i="33"/>
  <c r="N24" i="33"/>
  <c r="K25" i="33"/>
  <c r="L25" i="33"/>
  <c r="M25" i="33"/>
  <c r="N25" i="33"/>
  <c r="K26" i="33"/>
  <c r="L26" i="33"/>
  <c r="M26" i="33"/>
  <c r="N26" i="33"/>
  <c r="K27" i="33"/>
  <c r="L27" i="33"/>
  <c r="O27" i="33" s="1"/>
  <c r="M27" i="33"/>
  <c r="N27" i="33"/>
  <c r="K28" i="33"/>
  <c r="L28" i="33"/>
  <c r="M28" i="33"/>
  <c r="N28" i="33"/>
  <c r="K29" i="33"/>
  <c r="L29" i="33"/>
  <c r="M29" i="33"/>
  <c r="N29" i="33"/>
  <c r="K30" i="33"/>
  <c r="L30" i="33"/>
  <c r="O30" i="33" s="1"/>
  <c r="M30" i="33"/>
  <c r="N30" i="33"/>
  <c r="K31" i="33"/>
  <c r="L31" i="33"/>
  <c r="M31" i="33"/>
  <c r="N31" i="33"/>
  <c r="K32" i="33"/>
  <c r="L32" i="33"/>
  <c r="M32" i="33"/>
  <c r="N32" i="33"/>
  <c r="K33" i="33"/>
  <c r="L33" i="33"/>
  <c r="M33" i="33"/>
  <c r="N33" i="33"/>
  <c r="K34" i="33"/>
  <c r="L34" i="33"/>
  <c r="M34" i="33"/>
  <c r="N34" i="33"/>
  <c r="O34" i="33" s="1"/>
  <c r="K35" i="33"/>
  <c r="L35" i="33"/>
  <c r="M35" i="33"/>
  <c r="N35" i="33"/>
  <c r="M37" i="33"/>
  <c r="O29" i="33"/>
  <c r="O28" i="33"/>
  <c r="K10" i="33"/>
  <c r="L10" i="33"/>
  <c r="M10" i="33"/>
  <c r="M36" i="33" s="1"/>
  <c r="M14" i="44" s="1"/>
  <c r="N10" i="33"/>
  <c r="W9" i="33"/>
  <c r="V9" i="33"/>
  <c r="U9" i="33"/>
  <c r="T9" i="33"/>
  <c r="N9" i="33"/>
  <c r="N13" i="44" s="1"/>
  <c r="M9" i="33"/>
  <c r="M13" i="44" s="1"/>
  <c r="L9" i="33"/>
  <c r="L13" i="44" s="1"/>
  <c r="K9" i="33"/>
  <c r="T10" i="30"/>
  <c r="U10" i="30"/>
  <c r="V10" i="30"/>
  <c r="W10" i="30"/>
  <c r="T11" i="30"/>
  <c r="U11" i="30"/>
  <c r="V11" i="30"/>
  <c r="W11" i="30"/>
  <c r="T12" i="30"/>
  <c r="U12" i="30"/>
  <c r="V12" i="30"/>
  <c r="W12" i="30"/>
  <c r="T13" i="30"/>
  <c r="U13" i="30"/>
  <c r="V13" i="30"/>
  <c r="W13" i="30"/>
  <c r="T14" i="30"/>
  <c r="U14" i="30"/>
  <c r="V14" i="30"/>
  <c r="W14" i="30"/>
  <c r="T15" i="30"/>
  <c r="U15" i="30"/>
  <c r="V15" i="30"/>
  <c r="W15" i="30"/>
  <c r="T16" i="30"/>
  <c r="U16" i="30"/>
  <c r="V16" i="30"/>
  <c r="W16" i="30"/>
  <c r="T17" i="30"/>
  <c r="U17" i="30"/>
  <c r="V17" i="30"/>
  <c r="W17" i="30"/>
  <c r="T18" i="30"/>
  <c r="U18" i="30"/>
  <c r="V18" i="30"/>
  <c r="W18" i="30"/>
  <c r="T19" i="30"/>
  <c r="U19" i="30"/>
  <c r="V19" i="30"/>
  <c r="W19" i="30"/>
  <c r="T20" i="30"/>
  <c r="U20" i="30"/>
  <c r="V20" i="30"/>
  <c r="W20" i="30"/>
  <c r="T21" i="30"/>
  <c r="U21" i="30"/>
  <c r="V21" i="30"/>
  <c r="W21" i="30"/>
  <c r="T22" i="30"/>
  <c r="U22" i="30"/>
  <c r="V22" i="30"/>
  <c r="W22" i="30"/>
  <c r="T23" i="30"/>
  <c r="U23" i="30"/>
  <c r="V23" i="30"/>
  <c r="W23" i="30"/>
  <c r="T24" i="30"/>
  <c r="U24" i="30"/>
  <c r="V24" i="30"/>
  <c r="W24" i="30"/>
  <c r="T25" i="30"/>
  <c r="U25" i="30"/>
  <c r="V25" i="30"/>
  <c r="W25" i="30"/>
  <c r="T26" i="30"/>
  <c r="U26" i="30"/>
  <c r="V26" i="30"/>
  <c r="W26" i="30"/>
  <c r="T27" i="30"/>
  <c r="U27" i="30"/>
  <c r="V27" i="30"/>
  <c r="W27" i="30"/>
  <c r="T28" i="30"/>
  <c r="U28" i="30"/>
  <c r="V28" i="30"/>
  <c r="W28" i="30"/>
  <c r="T29" i="30"/>
  <c r="U29" i="30"/>
  <c r="V29" i="30"/>
  <c r="W29" i="30"/>
  <c r="T30" i="30"/>
  <c r="U30" i="30"/>
  <c r="V30" i="30"/>
  <c r="W30" i="30"/>
  <c r="T31" i="30"/>
  <c r="U31" i="30"/>
  <c r="V31" i="30"/>
  <c r="W31" i="30"/>
  <c r="T32" i="30"/>
  <c r="U32" i="30"/>
  <c r="V32" i="30"/>
  <c r="W32" i="30"/>
  <c r="T33" i="30"/>
  <c r="U33" i="30"/>
  <c r="V33" i="30"/>
  <c r="W33" i="30"/>
  <c r="T34" i="30"/>
  <c r="U34" i="30"/>
  <c r="V34" i="30"/>
  <c r="W34" i="30"/>
  <c r="T35" i="30"/>
  <c r="U35" i="30"/>
  <c r="V35" i="30"/>
  <c r="W35" i="30"/>
  <c r="T36" i="30"/>
  <c r="U36" i="30"/>
  <c r="V36" i="30"/>
  <c r="W36" i="30"/>
  <c r="T37" i="30"/>
  <c r="U37" i="30"/>
  <c r="V37" i="30"/>
  <c r="W37" i="30"/>
  <c r="T38" i="30"/>
  <c r="U38" i="30"/>
  <c r="V38" i="30"/>
  <c r="W38" i="30"/>
  <c r="T39" i="30"/>
  <c r="U39" i="30"/>
  <c r="V39" i="30"/>
  <c r="W39" i="30"/>
  <c r="T40" i="30"/>
  <c r="U40" i="30"/>
  <c r="V40" i="30"/>
  <c r="W40" i="30"/>
  <c r="T41" i="30"/>
  <c r="U41" i="30"/>
  <c r="V41" i="30"/>
  <c r="W41" i="30"/>
  <c r="T42" i="30"/>
  <c r="U42" i="30"/>
  <c r="V42" i="30"/>
  <c r="W42" i="30"/>
  <c r="T43" i="30"/>
  <c r="U43" i="30"/>
  <c r="V43" i="30"/>
  <c r="W43" i="30"/>
  <c r="T44" i="30"/>
  <c r="U44" i="30"/>
  <c r="V44" i="30"/>
  <c r="W44" i="30"/>
  <c r="T45" i="30"/>
  <c r="U45" i="30"/>
  <c r="V45" i="30"/>
  <c r="W45" i="30"/>
  <c r="T46" i="30"/>
  <c r="U46" i="30"/>
  <c r="V46" i="30"/>
  <c r="W46" i="30"/>
  <c r="T47" i="30"/>
  <c r="U47" i="30"/>
  <c r="V47" i="30"/>
  <c r="W47" i="30"/>
  <c r="T48" i="30"/>
  <c r="U48" i="30"/>
  <c r="V48" i="30"/>
  <c r="W48" i="30"/>
  <c r="T49" i="30"/>
  <c r="U49" i="30"/>
  <c r="V49" i="30"/>
  <c r="W49" i="30"/>
  <c r="T50" i="30"/>
  <c r="U50" i="30"/>
  <c r="V50" i="30"/>
  <c r="W50" i="30"/>
  <c r="T51" i="30"/>
  <c r="U51" i="30"/>
  <c r="V51" i="30"/>
  <c r="W51" i="30"/>
  <c r="T52" i="30"/>
  <c r="U52" i="30"/>
  <c r="V52" i="30"/>
  <c r="W52" i="30"/>
  <c r="T53" i="30"/>
  <c r="U53" i="30"/>
  <c r="V53" i="30"/>
  <c r="W53" i="30"/>
  <c r="T54" i="30"/>
  <c r="U54" i="30"/>
  <c r="V54" i="30"/>
  <c r="W54" i="30"/>
  <c r="T55" i="30"/>
  <c r="U55" i="30"/>
  <c r="V55" i="30"/>
  <c r="W55" i="30"/>
  <c r="T56" i="30"/>
  <c r="U56" i="30"/>
  <c r="V56" i="30"/>
  <c r="W56" i="30"/>
  <c r="T57" i="30"/>
  <c r="U57" i="30"/>
  <c r="V57" i="30"/>
  <c r="W57" i="30"/>
  <c r="T58" i="30"/>
  <c r="U58" i="30"/>
  <c r="V58" i="30"/>
  <c r="W58" i="30"/>
  <c r="T59" i="30"/>
  <c r="U59" i="30"/>
  <c r="V59" i="30"/>
  <c r="W59" i="30"/>
  <c r="T60" i="30"/>
  <c r="U60" i="30"/>
  <c r="V60" i="30"/>
  <c r="W60" i="30"/>
  <c r="T61" i="30"/>
  <c r="U61" i="30"/>
  <c r="V61" i="30"/>
  <c r="W61" i="30"/>
  <c r="T62" i="30"/>
  <c r="U62" i="30"/>
  <c r="V62" i="30"/>
  <c r="W62" i="30"/>
  <c r="T63" i="30"/>
  <c r="U63" i="30"/>
  <c r="V63" i="30"/>
  <c r="W63" i="30"/>
  <c r="T64" i="30"/>
  <c r="U64" i="30"/>
  <c r="V64" i="30"/>
  <c r="W64" i="30"/>
  <c r="T65" i="30"/>
  <c r="U65" i="30"/>
  <c r="V65" i="30"/>
  <c r="W65" i="30"/>
  <c r="T66" i="30"/>
  <c r="U66" i="30"/>
  <c r="V66" i="30"/>
  <c r="W66" i="30"/>
  <c r="T67" i="30"/>
  <c r="U67" i="30"/>
  <c r="V67" i="30"/>
  <c r="W67" i="30"/>
  <c r="T68" i="30"/>
  <c r="U68" i="30"/>
  <c r="V68" i="30"/>
  <c r="W68" i="30"/>
  <c r="T69" i="30"/>
  <c r="U69" i="30"/>
  <c r="V69" i="30"/>
  <c r="W69" i="30"/>
  <c r="T70" i="30"/>
  <c r="U70" i="30"/>
  <c r="V70" i="30"/>
  <c r="W70" i="30"/>
  <c r="T71" i="30"/>
  <c r="U71" i="30"/>
  <c r="V71" i="30"/>
  <c r="W71" i="30"/>
  <c r="T72" i="30"/>
  <c r="U72" i="30"/>
  <c r="V72" i="30"/>
  <c r="W72" i="30"/>
  <c r="T73" i="30"/>
  <c r="U73" i="30"/>
  <c r="V73" i="30"/>
  <c r="W73" i="30"/>
  <c r="T74" i="30"/>
  <c r="U74" i="30"/>
  <c r="V74" i="30"/>
  <c r="W74" i="30"/>
  <c r="T75" i="30"/>
  <c r="U75" i="30"/>
  <c r="V75" i="30"/>
  <c r="W75" i="30"/>
  <c r="T76" i="30"/>
  <c r="U76" i="30"/>
  <c r="V76" i="30"/>
  <c r="W76" i="30"/>
  <c r="T77" i="30"/>
  <c r="U77" i="30"/>
  <c r="V77" i="30"/>
  <c r="W77" i="30"/>
  <c r="T78" i="30"/>
  <c r="U78" i="30"/>
  <c r="V78" i="30"/>
  <c r="W78" i="30"/>
  <c r="T79" i="30"/>
  <c r="U79" i="30"/>
  <c r="V79" i="30"/>
  <c r="W79" i="30"/>
  <c r="T80" i="30"/>
  <c r="U80" i="30"/>
  <c r="V80" i="30"/>
  <c r="W80" i="30"/>
  <c r="T81" i="30"/>
  <c r="U81" i="30"/>
  <c r="V81" i="30"/>
  <c r="W81" i="30"/>
  <c r="T82" i="30"/>
  <c r="U82" i="30"/>
  <c r="V82" i="30"/>
  <c r="W82" i="30"/>
  <c r="T83" i="30"/>
  <c r="U83" i="30"/>
  <c r="V83" i="30"/>
  <c r="W83" i="30"/>
  <c r="T84" i="30"/>
  <c r="U84" i="30"/>
  <c r="V84" i="30"/>
  <c r="W84" i="30"/>
  <c r="T85" i="30"/>
  <c r="U85" i="30"/>
  <c r="V85" i="30"/>
  <c r="W85" i="30"/>
  <c r="T86" i="30"/>
  <c r="U86" i="30"/>
  <c r="V86" i="30"/>
  <c r="W86" i="30"/>
  <c r="T87" i="30"/>
  <c r="U87" i="30"/>
  <c r="V87" i="30"/>
  <c r="W87" i="30"/>
  <c r="T88" i="30"/>
  <c r="U88" i="30"/>
  <c r="V88" i="30"/>
  <c r="W88" i="30"/>
  <c r="T89" i="30"/>
  <c r="U89" i="30"/>
  <c r="V89" i="30"/>
  <c r="W89" i="30"/>
  <c r="T90" i="30"/>
  <c r="U90" i="30"/>
  <c r="V90" i="30"/>
  <c r="W90" i="30"/>
  <c r="T91" i="30"/>
  <c r="U91" i="30"/>
  <c r="V91" i="30"/>
  <c r="W91" i="30"/>
  <c r="T92" i="30"/>
  <c r="U92" i="30"/>
  <c r="V92" i="30"/>
  <c r="W92" i="30"/>
  <c r="T93" i="30"/>
  <c r="U93" i="30"/>
  <c r="V93" i="30"/>
  <c r="W93" i="30"/>
  <c r="T94" i="30"/>
  <c r="U94" i="30"/>
  <c r="V94" i="30"/>
  <c r="W94" i="30"/>
  <c r="T95" i="30"/>
  <c r="U95" i="30"/>
  <c r="V95" i="30"/>
  <c r="W95" i="30"/>
  <c r="T96" i="30"/>
  <c r="U96" i="30"/>
  <c r="V96" i="30"/>
  <c r="W96" i="30"/>
  <c r="T97" i="30"/>
  <c r="U97" i="30"/>
  <c r="V97" i="30"/>
  <c r="W97" i="30"/>
  <c r="T98" i="30"/>
  <c r="U98" i="30"/>
  <c r="V98" i="30"/>
  <c r="W98" i="30"/>
  <c r="T99" i="30"/>
  <c r="U99" i="30"/>
  <c r="V99" i="30"/>
  <c r="W99" i="30"/>
  <c r="T100" i="30"/>
  <c r="U100" i="30"/>
  <c r="V100" i="30"/>
  <c r="W100" i="30"/>
  <c r="T101" i="30"/>
  <c r="U101" i="30"/>
  <c r="V101" i="30"/>
  <c r="W101" i="30"/>
  <c r="T102" i="30"/>
  <c r="U102" i="30"/>
  <c r="V102" i="30"/>
  <c r="W102" i="30"/>
  <c r="T103" i="30"/>
  <c r="U103" i="30"/>
  <c r="V103" i="30"/>
  <c r="W103" i="30"/>
  <c r="T104" i="30"/>
  <c r="U104" i="30"/>
  <c r="V104" i="30"/>
  <c r="W104" i="30"/>
  <c r="T105" i="30"/>
  <c r="U105" i="30"/>
  <c r="V105" i="30"/>
  <c r="W105" i="30"/>
  <c r="K10" i="30"/>
  <c r="L10" i="30"/>
  <c r="M10" i="30"/>
  <c r="N10" i="30"/>
  <c r="O10" i="30" s="1"/>
  <c r="K11" i="30"/>
  <c r="L11" i="30"/>
  <c r="M11" i="30"/>
  <c r="N11" i="30"/>
  <c r="K12" i="30"/>
  <c r="L12" i="30"/>
  <c r="M12" i="30"/>
  <c r="O12" i="30" s="1"/>
  <c r="N12" i="30"/>
  <c r="K13" i="30"/>
  <c r="L13" i="30"/>
  <c r="M13" i="30"/>
  <c r="N13" i="30"/>
  <c r="K14" i="30"/>
  <c r="L14" i="30"/>
  <c r="M14" i="30"/>
  <c r="N14" i="30"/>
  <c r="K15" i="30"/>
  <c r="L15" i="30"/>
  <c r="M15" i="30"/>
  <c r="N15" i="30"/>
  <c r="K16" i="30"/>
  <c r="L16" i="30"/>
  <c r="M16" i="30"/>
  <c r="N16" i="30"/>
  <c r="O16" i="30" s="1"/>
  <c r="K17" i="30"/>
  <c r="L17" i="30"/>
  <c r="M17" i="30"/>
  <c r="N17" i="30"/>
  <c r="K18" i="30"/>
  <c r="L18" i="30"/>
  <c r="M18" i="30"/>
  <c r="N18" i="30"/>
  <c r="K19" i="30"/>
  <c r="L19" i="30"/>
  <c r="M19" i="30"/>
  <c r="N19" i="30"/>
  <c r="O19" i="30" s="1"/>
  <c r="K20" i="30"/>
  <c r="O20" i="30" s="1"/>
  <c r="L20" i="30"/>
  <c r="M20" i="30"/>
  <c r="N20" i="30"/>
  <c r="K21" i="30"/>
  <c r="L21" i="30"/>
  <c r="M21" i="30"/>
  <c r="N21" i="30"/>
  <c r="K22" i="30"/>
  <c r="L22" i="30"/>
  <c r="M22" i="30"/>
  <c r="N22" i="30"/>
  <c r="K23" i="30"/>
  <c r="L23" i="30"/>
  <c r="M23" i="30"/>
  <c r="N23" i="30"/>
  <c r="K24" i="30"/>
  <c r="L24" i="30"/>
  <c r="M24" i="30"/>
  <c r="N24" i="30"/>
  <c r="K25" i="30"/>
  <c r="L25" i="30"/>
  <c r="M25" i="30"/>
  <c r="N25" i="30"/>
  <c r="O25" i="30" s="1"/>
  <c r="K26" i="30"/>
  <c r="L26" i="30"/>
  <c r="M26" i="30"/>
  <c r="N26" i="30"/>
  <c r="K27" i="30"/>
  <c r="L27" i="30"/>
  <c r="M27" i="30"/>
  <c r="N27" i="30"/>
  <c r="K28" i="30"/>
  <c r="L28" i="30"/>
  <c r="M28" i="30"/>
  <c r="N28" i="30"/>
  <c r="O28" i="30" s="1"/>
  <c r="K29" i="30"/>
  <c r="O29" i="30" s="1"/>
  <c r="L29" i="30"/>
  <c r="M29" i="30"/>
  <c r="N29" i="30"/>
  <c r="K30" i="30"/>
  <c r="L30" i="30"/>
  <c r="M30" i="30"/>
  <c r="N30" i="30"/>
  <c r="K31" i="30"/>
  <c r="L31" i="30"/>
  <c r="M31" i="30"/>
  <c r="N31" i="30"/>
  <c r="O31" i="30" s="1"/>
  <c r="K32" i="30"/>
  <c r="L32" i="30"/>
  <c r="M32" i="30"/>
  <c r="N32" i="30"/>
  <c r="K33" i="30"/>
  <c r="L33" i="30"/>
  <c r="M33" i="30"/>
  <c r="N33" i="30"/>
  <c r="K34" i="30"/>
  <c r="L34" i="30"/>
  <c r="M34" i="30"/>
  <c r="N34" i="30"/>
  <c r="K35" i="30"/>
  <c r="L35" i="30"/>
  <c r="M35" i="30"/>
  <c r="N35" i="30"/>
  <c r="K36" i="30"/>
  <c r="L36" i="30"/>
  <c r="M36" i="30"/>
  <c r="N36" i="30"/>
  <c r="K37" i="30"/>
  <c r="L37" i="30"/>
  <c r="M37" i="30"/>
  <c r="N37" i="30"/>
  <c r="O37" i="30" s="1"/>
  <c r="K38" i="30"/>
  <c r="L38" i="30"/>
  <c r="M38" i="30"/>
  <c r="N38" i="30"/>
  <c r="K39" i="30"/>
  <c r="L39" i="30"/>
  <c r="M39" i="30"/>
  <c r="N39" i="30"/>
  <c r="K40" i="30"/>
  <c r="L40" i="30"/>
  <c r="M40" i="30"/>
  <c r="N40" i="30"/>
  <c r="O40" i="30" s="1"/>
  <c r="K41" i="30"/>
  <c r="O41" i="30" s="1"/>
  <c r="L41" i="30"/>
  <c r="M41" i="30"/>
  <c r="N41" i="30"/>
  <c r="K42" i="30"/>
  <c r="L42" i="30"/>
  <c r="M42" i="30"/>
  <c r="N42" i="30"/>
  <c r="K43" i="30"/>
  <c r="L43" i="30"/>
  <c r="M43" i="30"/>
  <c r="N43" i="30"/>
  <c r="K44" i="30"/>
  <c r="O44" i="30" s="1"/>
  <c r="L44" i="30"/>
  <c r="M44" i="30"/>
  <c r="N44" i="30"/>
  <c r="K45" i="30"/>
  <c r="L45" i="30"/>
  <c r="M45" i="30"/>
  <c r="N45" i="30"/>
  <c r="K46" i="30"/>
  <c r="L46" i="30"/>
  <c r="M46" i="30"/>
  <c r="N46" i="30"/>
  <c r="O46" i="30" s="1"/>
  <c r="K47" i="30"/>
  <c r="L47" i="30"/>
  <c r="M47" i="30"/>
  <c r="N47" i="30"/>
  <c r="K48" i="30"/>
  <c r="L48" i="30"/>
  <c r="M48" i="30"/>
  <c r="N48" i="30"/>
  <c r="K49" i="30"/>
  <c r="L49" i="30"/>
  <c r="M49" i="30"/>
  <c r="N49" i="30"/>
  <c r="K50" i="30"/>
  <c r="L50" i="30"/>
  <c r="M50" i="30"/>
  <c r="N50" i="30"/>
  <c r="K51" i="30"/>
  <c r="L51" i="30"/>
  <c r="M51" i="30"/>
  <c r="N51" i="30"/>
  <c r="K52" i="30"/>
  <c r="L52" i="30"/>
  <c r="M52" i="30"/>
  <c r="N52" i="30"/>
  <c r="O52" i="30" s="1"/>
  <c r="K53" i="30"/>
  <c r="L53" i="30"/>
  <c r="M53" i="30"/>
  <c r="N53" i="30"/>
  <c r="K54" i="30"/>
  <c r="L54" i="30"/>
  <c r="M54" i="30"/>
  <c r="N54" i="30"/>
  <c r="K55" i="30"/>
  <c r="L55" i="30"/>
  <c r="M55" i="30"/>
  <c r="N55" i="30"/>
  <c r="O55" i="30" s="1"/>
  <c r="K56" i="30"/>
  <c r="O56" i="30" s="1"/>
  <c r="L56" i="30"/>
  <c r="M56" i="30"/>
  <c r="N56" i="30"/>
  <c r="K57" i="30"/>
  <c r="L57" i="30"/>
  <c r="M57" i="30"/>
  <c r="N57" i="30"/>
  <c r="K58" i="30"/>
  <c r="L58" i="30"/>
  <c r="M58" i="30"/>
  <c r="N58" i="30"/>
  <c r="K59" i="30"/>
  <c r="L59" i="30"/>
  <c r="M59" i="30"/>
  <c r="N59" i="30"/>
  <c r="K60" i="30"/>
  <c r="L60" i="30"/>
  <c r="M60" i="30"/>
  <c r="N60" i="30"/>
  <c r="K61" i="30"/>
  <c r="L61" i="30"/>
  <c r="M61" i="30"/>
  <c r="N61" i="30"/>
  <c r="O61" i="30" s="1"/>
  <c r="K62" i="30"/>
  <c r="L62" i="30"/>
  <c r="M62" i="30"/>
  <c r="N62" i="30"/>
  <c r="K63" i="30"/>
  <c r="L63" i="30"/>
  <c r="M63" i="30"/>
  <c r="O63" i="30" s="1"/>
  <c r="N63" i="30"/>
  <c r="K64" i="30"/>
  <c r="L64" i="30"/>
  <c r="M64" i="30"/>
  <c r="N64" i="30"/>
  <c r="O64" i="30" s="1"/>
  <c r="K65" i="30"/>
  <c r="O65" i="30" s="1"/>
  <c r="L65" i="30"/>
  <c r="M65" i="30"/>
  <c r="N65" i="30"/>
  <c r="K66" i="30"/>
  <c r="L66" i="30"/>
  <c r="M66" i="30"/>
  <c r="N66" i="30"/>
  <c r="K67" i="30"/>
  <c r="L67" i="30"/>
  <c r="M67" i="30"/>
  <c r="N67" i="30"/>
  <c r="O67" i="30" s="1"/>
  <c r="K68" i="30"/>
  <c r="L68" i="30"/>
  <c r="M68" i="30"/>
  <c r="N68" i="30"/>
  <c r="K69" i="30"/>
  <c r="L69" i="30"/>
  <c r="M69" i="30"/>
  <c r="N69" i="30"/>
  <c r="K70" i="30"/>
  <c r="L70" i="30"/>
  <c r="M70" i="30"/>
  <c r="N70" i="30"/>
  <c r="K71" i="30"/>
  <c r="L71" i="30"/>
  <c r="M71" i="30"/>
  <c r="N71" i="30"/>
  <c r="K72" i="30"/>
  <c r="L72" i="30"/>
  <c r="M72" i="30"/>
  <c r="O72" i="30" s="1"/>
  <c r="N72" i="30"/>
  <c r="K73" i="30"/>
  <c r="L73" i="30"/>
  <c r="M73" i="30"/>
  <c r="N73" i="30"/>
  <c r="K74" i="30"/>
  <c r="L74" i="30"/>
  <c r="M74" i="30"/>
  <c r="N74" i="30"/>
  <c r="K75" i="30"/>
  <c r="L75" i="30"/>
  <c r="M75" i="30"/>
  <c r="N75" i="30"/>
  <c r="K76" i="30"/>
  <c r="L76" i="30"/>
  <c r="M76" i="30"/>
  <c r="N76" i="30"/>
  <c r="O76" i="30" s="1"/>
  <c r="K77" i="30"/>
  <c r="L77" i="30"/>
  <c r="M77" i="30"/>
  <c r="N77" i="30"/>
  <c r="K78" i="30"/>
  <c r="L78" i="30"/>
  <c r="M78" i="30"/>
  <c r="N78" i="30"/>
  <c r="K79" i="30"/>
  <c r="L79" i="30"/>
  <c r="M79" i="30"/>
  <c r="N79" i="30"/>
  <c r="K80" i="30"/>
  <c r="O80" i="30" s="1"/>
  <c r="L80" i="30"/>
  <c r="M80" i="30"/>
  <c r="N80" i="30"/>
  <c r="K81" i="30"/>
  <c r="L81" i="30"/>
  <c r="M81" i="30"/>
  <c r="N81" i="30"/>
  <c r="K82" i="30"/>
  <c r="L82" i="30"/>
  <c r="M82" i="30"/>
  <c r="N82" i="30"/>
  <c r="O82" i="30" s="1"/>
  <c r="K83" i="30"/>
  <c r="L83" i="30"/>
  <c r="M83" i="30"/>
  <c r="N83" i="30"/>
  <c r="K84" i="30"/>
  <c r="L84" i="30"/>
  <c r="M84" i="30"/>
  <c r="O84" i="30" s="1"/>
  <c r="N84" i="30"/>
  <c r="K85" i="30"/>
  <c r="L85" i="30"/>
  <c r="M85" i="30"/>
  <c r="N85" i="30"/>
  <c r="K86" i="30"/>
  <c r="L86" i="30"/>
  <c r="M86" i="30"/>
  <c r="N86" i="30"/>
  <c r="K87" i="30"/>
  <c r="L87" i="30"/>
  <c r="M87" i="30"/>
  <c r="N87" i="30"/>
  <c r="K88" i="30"/>
  <c r="L88" i="30"/>
  <c r="M88" i="30"/>
  <c r="N88" i="30"/>
  <c r="O88" i="30" s="1"/>
  <c r="K89" i="30"/>
  <c r="L89" i="30"/>
  <c r="M89" i="30"/>
  <c r="N89" i="30"/>
  <c r="K90" i="30"/>
  <c r="L90" i="30"/>
  <c r="M90" i="30"/>
  <c r="N90" i="30"/>
  <c r="K91" i="30"/>
  <c r="L91" i="30"/>
  <c r="M91" i="30"/>
  <c r="N91" i="30"/>
  <c r="O91" i="30" s="1"/>
  <c r="K92" i="30"/>
  <c r="L92" i="30"/>
  <c r="M92" i="30"/>
  <c r="N92" i="30"/>
  <c r="K93" i="30"/>
  <c r="L93" i="30"/>
  <c r="M93" i="30"/>
  <c r="N93" i="30"/>
  <c r="K94" i="30"/>
  <c r="L94" i="30"/>
  <c r="M94" i="30"/>
  <c r="N94" i="30"/>
  <c r="O94" i="30" s="1"/>
  <c r="K95" i="30"/>
  <c r="L95" i="30"/>
  <c r="M95" i="30"/>
  <c r="N95" i="30"/>
  <c r="K96" i="30"/>
  <c r="L96" i="30"/>
  <c r="M96" i="30"/>
  <c r="N96" i="30"/>
  <c r="K97" i="30"/>
  <c r="L97" i="30"/>
  <c r="M97" i="30"/>
  <c r="N97" i="30"/>
  <c r="O97" i="30" s="1"/>
  <c r="K98" i="30"/>
  <c r="L98" i="30"/>
  <c r="M98" i="30"/>
  <c r="N98" i="30"/>
  <c r="K99" i="30"/>
  <c r="L99" i="30"/>
  <c r="M99" i="30"/>
  <c r="N99" i="30"/>
  <c r="K100" i="30"/>
  <c r="L100" i="30"/>
  <c r="M100" i="30"/>
  <c r="N100" i="30"/>
  <c r="O100" i="30" s="1"/>
  <c r="K101" i="30"/>
  <c r="L101" i="30"/>
  <c r="M101" i="30"/>
  <c r="N101" i="30"/>
  <c r="K102" i="30"/>
  <c r="L102" i="30"/>
  <c r="M102" i="30"/>
  <c r="N102" i="30"/>
  <c r="K103" i="30"/>
  <c r="L103" i="30"/>
  <c r="M103" i="30"/>
  <c r="N103" i="30"/>
  <c r="O103" i="30" s="1"/>
  <c r="K104" i="30"/>
  <c r="L104" i="30"/>
  <c r="M104" i="30"/>
  <c r="N104" i="30"/>
  <c r="K105" i="30"/>
  <c r="L105" i="30"/>
  <c r="M105" i="30"/>
  <c r="N105" i="30"/>
  <c r="W9" i="30"/>
  <c r="V9" i="30"/>
  <c r="U9" i="30"/>
  <c r="U9" i="44" s="1"/>
  <c r="T9" i="30"/>
  <c r="T9" i="44" s="1"/>
  <c r="N9" i="30"/>
  <c r="N9" i="44" s="1"/>
  <c r="M9" i="30"/>
  <c r="M9" i="44" s="1"/>
  <c r="L9" i="30"/>
  <c r="L9" i="44" s="1"/>
  <c r="K9" i="30"/>
  <c r="O85" i="30"/>
  <c r="O73" i="30"/>
  <c r="O49" i="30"/>
  <c r="C1" i="55"/>
  <c r="C40" i="35"/>
  <c r="S107" i="30"/>
  <c r="S11" i="44" s="1"/>
  <c r="R107" i="30"/>
  <c r="R11" i="44" s="1"/>
  <c r="Q107" i="30"/>
  <c r="Q11" i="44" s="1"/>
  <c r="P107" i="30"/>
  <c r="P11" i="44" s="1"/>
  <c r="J107" i="30"/>
  <c r="J11" i="44" s="1"/>
  <c r="I107" i="30"/>
  <c r="I11" i="44" s="1"/>
  <c r="H107" i="30"/>
  <c r="H11" i="44" s="1"/>
  <c r="G107" i="30"/>
  <c r="G11" i="44" s="1"/>
  <c r="F107" i="30"/>
  <c r="F11" i="44" s="1"/>
  <c r="E107" i="30"/>
  <c r="D107" i="30"/>
  <c r="C107" i="30"/>
  <c r="S106" i="30"/>
  <c r="S10" i="44" s="1"/>
  <c r="R106" i="30"/>
  <c r="R10" i="44" s="1"/>
  <c r="Q106" i="30"/>
  <c r="Q10" i="44" s="1"/>
  <c r="P106" i="30"/>
  <c r="J106" i="30"/>
  <c r="J10" i="44" s="1"/>
  <c r="I106" i="30"/>
  <c r="I10" i="44" s="1"/>
  <c r="H106" i="30"/>
  <c r="H10" i="44" s="1"/>
  <c r="G106" i="30"/>
  <c r="G10" i="44" s="1"/>
  <c r="F106" i="30"/>
  <c r="F10" i="44" s="1"/>
  <c r="E106" i="30"/>
  <c r="D106" i="30"/>
  <c r="C106" i="30"/>
  <c r="C10" i="44" s="1"/>
  <c r="X31" i="43"/>
  <c r="X39" i="42"/>
  <c r="X9" i="42"/>
  <c r="X33" i="41"/>
  <c r="X24" i="41"/>
  <c r="X21" i="41"/>
  <c r="X15" i="41"/>
  <c r="X14" i="40"/>
  <c r="X12" i="40"/>
  <c r="X21" i="38"/>
  <c r="X28" i="33"/>
  <c r="X17" i="38"/>
  <c r="W18" i="38"/>
  <c r="O34" i="30"/>
  <c r="O36" i="30"/>
  <c r="O58" i="30"/>
  <c r="O77" i="30"/>
  <c r="T33" i="55"/>
  <c r="P33" i="55"/>
  <c r="F48" i="55"/>
  <c r="E48" i="55"/>
  <c r="D48" i="55"/>
  <c r="C48" i="55"/>
  <c r="S26" i="55"/>
  <c r="R26" i="55"/>
  <c r="R27" i="55" s="1"/>
  <c r="L25" i="55"/>
  <c r="K25" i="55"/>
  <c r="J25" i="55"/>
  <c r="I25" i="55"/>
  <c r="H25" i="55"/>
  <c r="G25" i="55"/>
  <c r="F25" i="55"/>
  <c r="E25" i="55"/>
  <c r="D25" i="55"/>
  <c r="C25" i="55"/>
  <c r="K6" i="55"/>
  <c r="E6" i="55"/>
  <c r="H40" i="44"/>
  <c r="J36" i="44"/>
  <c r="I36" i="44"/>
  <c r="H36" i="44"/>
  <c r="G36" i="44"/>
  <c r="C37" i="43"/>
  <c r="J37" i="43"/>
  <c r="J40" i="44" s="1"/>
  <c r="I37" i="43"/>
  <c r="I40" i="44" s="1"/>
  <c r="H37" i="43"/>
  <c r="G37" i="43"/>
  <c r="G40" i="44" s="1"/>
  <c r="C41" i="42"/>
  <c r="J41" i="42"/>
  <c r="I41" i="42"/>
  <c r="H41" i="42"/>
  <c r="G41" i="42"/>
  <c r="C34" i="41"/>
  <c r="J34" i="41"/>
  <c r="I34" i="41"/>
  <c r="H34" i="41"/>
  <c r="G34" i="41"/>
  <c r="G38" i="44" s="1"/>
  <c r="C19" i="40"/>
  <c r="C13" i="40"/>
  <c r="J19" i="40"/>
  <c r="J35" i="44" s="1"/>
  <c r="I19" i="40"/>
  <c r="I35" i="44" s="1"/>
  <c r="H19" i="40"/>
  <c r="H35" i="44" s="1"/>
  <c r="G19" i="40"/>
  <c r="G35" i="44" s="1"/>
  <c r="J13" i="40"/>
  <c r="I13" i="40"/>
  <c r="I37" i="44" s="1"/>
  <c r="H13" i="40"/>
  <c r="G13" i="40"/>
  <c r="J22" i="38"/>
  <c r="I22" i="38"/>
  <c r="H22" i="38"/>
  <c r="G22" i="38"/>
  <c r="J18" i="38"/>
  <c r="H18" i="38"/>
  <c r="G18" i="38"/>
  <c r="J14" i="38"/>
  <c r="I14" i="38"/>
  <c r="H14" i="38"/>
  <c r="G14" i="38"/>
  <c r="J11" i="38"/>
  <c r="I11" i="38"/>
  <c r="H11" i="38"/>
  <c r="G11" i="38"/>
  <c r="C64" i="37"/>
  <c r="G46" i="37"/>
  <c r="G32" i="44" s="1"/>
  <c r="H46" i="37"/>
  <c r="H32" i="44" s="1"/>
  <c r="I46" i="37"/>
  <c r="I32" i="44" s="1"/>
  <c r="J46" i="37"/>
  <c r="J32" i="44" s="1"/>
  <c r="P46" i="37"/>
  <c r="Q46" i="37"/>
  <c r="R46" i="37"/>
  <c r="S46" i="37"/>
  <c r="E46" i="37"/>
  <c r="F46" i="37"/>
  <c r="D46" i="37"/>
  <c r="C46" i="37"/>
  <c r="C65" i="37" s="1"/>
  <c r="J64" i="37"/>
  <c r="J33" i="44" s="1"/>
  <c r="I64" i="37"/>
  <c r="I33" i="44" s="1"/>
  <c r="H64" i="37"/>
  <c r="H33" i="44" s="1"/>
  <c r="G64" i="37"/>
  <c r="G33" i="44" s="1"/>
  <c r="E32" i="36"/>
  <c r="F32" i="36"/>
  <c r="G32" i="36"/>
  <c r="G31" i="44" s="1"/>
  <c r="H32" i="36"/>
  <c r="H31" i="44" s="1"/>
  <c r="I32" i="36"/>
  <c r="I31" i="44" s="1"/>
  <c r="J32" i="36"/>
  <c r="J31" i="44" s="1"/>
  <c r="P32" i="36"/>
  <c r="Q32" i="36"/>
  <c r="R32" i="36"/>
  <c r="S32" i="36"/>
  <c r="D32" i="36"/>
  <c r="C32" i="36"/>
  <c r="D40" i="35"/>
  <c r="E40" i="35"/>
  <c r="F40" i="35"/>
  <c r="G40" i="35"/>
  <c r="G30" i="44" s="1"/>
  <c r="H40" i="35"/>
  <c r="H30" i="44" s="1"/>
  <c r="I40" i="35"/>
  <c r="I30" i="44" s="1"/>
  <c r="J40" i="35"/>
  <c r="J30" i="44" s="1"/>
  <c r="P40" i="35"/>
  <c r="Q40" i="35"/>
  <c r="R40" i="35"/>
  <c r="S40" i="35"/>
  <c r="C19" i="34"/>
  <c r="J19" i="34"/>
  <c r="J18" i="44" s="1"/>
  <c r="I19" i="34"/>
  <c r="I18" i="44" s="1"/>
  <c r="H19" i="34"/>
  <c r="H18" i="44" s="1"/>
  <c r="G19" i="34"/>
  <c r="G18" i="44" s="1"/>
  <c r="D36" i="33"/>
  <c r="D14" i="44" s="1"/>
  <c r="E36" i="33"/>
  <c r="F36" i="33"/>
  <c r="F14" i="44" s="1"/>
  <c r="G36" i="33"/>
  <c r="H36" i="33"/>
  <c r="H14" i="44" s="1"/>
  <c r="I36" i="33"/>
  <c r="I14" i="44" s="1"/>
  <c r="J36" i="33"/>
  <c r="J14" i="44" s="1"/>
  <c r="P36" i="33"/>
  <c r="P14" i="44" s="1"/>
  <c r="Q36" i="33"/>
  <c r="Q14" i="44" s="1"/>
  <c r="R36" i="33"/>
  <c r="R14" i="44" s="1"/>
  <c r="S36" i="33"/>
  <c r="S14" i="44" s="1"/>
  <c r="D37" i="33"/>
  <c r="D15" i="44" s="1"/>
  <c r="E37" i="33"/>
  <c r="E15" i="44" s="1"/>
  <c r="F37" i="33"/>
  <c r="F15" i="44" s="1"/>
  <c r="G37" i="33"/>
  <c r="G15" i="44" s="1"/>
  <c r="H37" i="33"/>
  <c r="H15" i="44" s="1"/>
  <c r="I37" i="33"/>
  <c r="I15" i="44" s="1"/>
  <c r="J37" i="33"/>
  <c r="J15" i="44" s="1"/>
  <c r="P37" i="33"/>
  <c r="P15" i="44" s="1"/>
  <c r="Q37" i="33"/>
  <c r="Q15" i="44" s="1"/>
  <c r="R37" i="33"/>
  <c r="R15" i="44" s="1"/>
  <c r="S37" i="33"/>
  <c r="H38" i="33"/>
  <c r="C37" i="33"/>
  <c r="C36" i="33"/>
  <c r="O11" i="43" l="1"/>
  <c r="O25" i="36"/>
  <c r="O24" i="36"/>
  <c r="O18" i="36"/>
  <c r="C38" i="44"/>
  <c r="O29" i="36"/>
  <c r="O96" i="30"/>
  <c r="L36" i="33"/>
  <c r="L14" i="44" s="1"/>
  <c r="L32" i="36"/>
  <c r="O38" i="57"/>
  <c r="O33" i="33"/>
  <c r="O18" i="33"/>
  <c r="X32" i="33"/>
  <c r="X26" i="33"/>
  <c r="K46" i="37"/>
  <c r="K32" i="44" s="1"/>
  <c r="O9" i="37"/>
  <c r="O43" i="37"/>
  <c r="O28" i="37"/>
  <c r="N13" i="40"/>
  <c r="N37" i="44" s="1"/>
  <c r="O93" i="30"/>
  <c r="O51" i="30"/>
  <c r="N36" i="33"/>
  <c r="L37" i="43"/>
  <c r="L40" i="44" s="1"/>
  <c r="X36" i="57"/>
  <c r="O9" i="35"/>
  <c r="X9" i="36"/>
  <c r="O27" i="36"/>
  <c r="O21" i="36"/>
  <c r="O15" i="36"/>
  <c r="O10" i="37"/>
  <c r="O46" i="37" s="1"/>
  <c r="N36" i="44"/>
  <c r="O15" i="30"/>
  <c r="N37" i="33"/>
  <c r="N15" i="44" s="1"/>
  <c r="O15" i="34"/>
  <c r="O49" i="37"/>
  <c r="K64" i="37"/>
  <c r="K33" i="44" s="1"/>
  <c r="H20" i="40"/>
  <c r="C49" i="55"/>
  <c r="O31" i="33"/>
  <c r="O25" i="33"/>
  <c r="O22" i="33"/>
  <c r="O19" i="33"/>
  <c r="O16" i="33"/>
  <c r="K37" i="33"/>
  <c r="K15" i="44" s="1"/>
  <c r="X33" i="33"/>
  <c r="X30" i="33"/>
  <c r="X27" i="33"/>
  <c r="M19" i="34"/>
  <c r="M18" i="44" s="1"/>
  <c r="X18" i="34"/>
  <c r="N32" i="36"/>
  <c r="N31" i="44" s="1"/>
  <c r="M46" i="37"/>
  <c r="M32" i="44" s="1"/>
  <c r="O105" i="30"/>
  <c r="L37" i="33"/>
  <c r="L15" i="44" s="1"/>
  <c r="K36" i="33"/>
  <c r="O101" i="30"/>
  <c r="O95" i="30"/>
  <c r="O92" i="30"/>
  <c r="O89" i="30"/>
  <c r="O86" i="30"/>
  <c r="O83" i="30"/>
  <c r="O74" i="30"/>
  <c r="O71" i="30"/>
  <c r="O68" i="30"/>
  <c r="O62" i="30"/>
  <c r="O59" i="30"/>
  <c r="O53" i="30"/>
  <c r="O50" i="30"/>
  <c r="O47" i="30"/>
  <c r="O38" i="30"/>
  <c r="O35" i="30"/>
  <c r="O32" i="30"/>
  <c r="O26" i="30"/>
  <c r="O23" i="30"/>
  <c r="O17" i="30"/>
  <c r="O14" i="30"/>
  <c r="O11" i="30"/>
  <c r="O9" i="33"/>
  <c r="O13" i="44" s="1"/>
  <c r="O39" i="33"/>
  <c r="O17" i="44" s="1"/>
  <c r="K13" i="44"/>
  <c r="O90" i="30"/>
  <c r="O87" i="30"/>
  <c r="O81" i="30"/>
  <c r="O78" i="30"/>
  <c r="O75" i="30"/>
  <c r="O69" i="30"/>
  <c r="O66" i="30"/>
  <c r="O60" i="30"/>
  <c r="O57" i="30"/>
  <c r="O54" i="30"/>
  <c r="O48" i="30"/>
  <c r="O45" i="30"/>
  <c r="O42" i="30"/>
  <c r="O39" i="30"/>
  <c r="O33" i="30"/>
  <c r="O30" i="30"/>
  <c r="O27" i="30"/>
  <c r="O24" i="30"/>
  <c r="O21" i="30"/>
  <c r="O18" i="30"/>
  <c r="M16" i="44"/>
  <c r="O14" i="34"/>
  <c r="L19" i="34"/>
  <c r="L18" i="44" s="1"/>
  <c r="O40" i="37"/>
  <c r="O37" i="37"/>
  <c r="O34" i="37"/>
  <c r="O22" i="37"/>
  <c r="O19" i="37"/>
  <c r="O16" i="37"/>
  <c r="M64" i="37"/>
  <c r="M33" i="44" s="1"/>
  <c r="V34" i="41"/>
  <c r="V38" i="44" s="1"/>
  <c r="O32" i="41"/>
  <c r="O31" i="41"/>
  <c r="O29" i="41"/>
  <c r="O28" i="41"/>
  <c r="O26" i="41"/>
  <c r="O25" i="41"/>
  <c r="O23" i="41"/>
  <c r="O22" i="41"/>
  <c r="O20" i="41"/>
  <c r="O19" i="41"/>
  <c r="O16" i="41"/>
  <c r="O14" i="41"/>
  <c r="O13" i="41"/>
  <c r="X32" i="41"/>
  <c r="X31" i="41"/>
  <c r="X29" i="41"/>
  <c r="X28" i="41"/>
  <c r="X26" i="41"/>
  <c r="X25" i="41"/>
  <c r="X23" i="41"/>
  <c r="X22" i="41"/>
  <c r="X20" i="41"/>
  <c r="X19" i="41"/>
  <c r="X17" i="41"/>
  <c r="X16" i="41"/>
  <c r="X14" i="41"/>
  <c r="X13" i="41"/>
  <c r="X11" i="41"/>
  <c r="X10" i="41"/>
  <c r="X9" i="56"/>
  <c r="O29" i="56"/>
  <c r="X30" i="56"/>
  <c r="O9" i="57"/>
  <c r="O17" i="57"/>
  <c r="O18" i="57"/>
  <c r="O35" i="57"/>
  <c r="N19" i="34"/>
  <c r="N18" i="44" s="1"/>
  <c r="X16" i="34"/>
  <c r="O20" i="38"/>
  <c r="O21" i="38"/>
  <c r="O11" i="40"/>
  <c r="X18" i="40"/>
  <c r="O29" i="42"/>
  <c r="O25" i="42"/>
  <c r="X9" i="43"/>
  <c r="O34" i="43"/>
  <c r="O28" i="43"/>
  <c r="O22" i="43"/>
  <c r="O16" i="43"/>
  <c r="O37" i="43" s="1"/>
  <c r="O40" i="44" s="1"/>
  <c r="O10" i="43"/>
  <c r="O79" i="30"/>
  <c r="O70" i="30"/>
  <c r="O43" i="30"/>
  <c r="O22" i="30"/>
  <c r="O13" i="30"/>
  <c r="O28" i="36"/>
  <c r="O22" i="36"/>
  <c r="O19" i="36"/>
  <c r="O16" i="36"/>
  <c r="O10" i="36"/>
  <c r="M14" i="38"/>
  <c r="K18" i="38"/>
  <c r="O16" i="38"/>
  <c r="K22" i="38"/>
  <c r="K23" i="38" s="1"/>
  <c r="K34" i="44" s="1"/>
  <c r="M22" i="38"/>
  <c r="O39" i="42"/>
  <c r="O33" i="42"/>
  <c r="X38" i="42"/>
  <c r="O27" i="42"/>
  <c r="O18" i="42"/>
  <c r="O16" i="42"/>
  <c r="O12" i="42"/>
  <c r="O10" i="42"/>
  <c r="O9" i="42"/>
  <c r="X18" i="42"/>
  <c r="X15" i="42"/>
  <c r="X12" i="42"/>
  <c r="O102" i="30"/>
  <c r="O35" i="33"/>
  <c r="O32" i="33"/>
  <c r="O26" i="33"/>
  <c r="O17" i="33"/>
  <c r="O18" i="34"/>
  <c r="O12" i="34"/>
  <c r="O19" i="34" s="1"/>
  <c r="O18" i="44" s="1"/>
  <c r="O44" i="37"/>
  <c r="O42" i="37"/>
  <c r="O41" i="37"/>
  <c r="O38" i="37"/>
  <c r="O36" i="37"/>
  <c r="O35" i="37"/>
  <c r="O32" i="37"/>
  <c r="O30" i="37"/>
  <c r="O29" i="37"/>
  <c r="O26" i="37"/>
  <c r="O24" i="37"/>
  <c r="O23" i="37"/>
  <c r="O20" i="37"/>
  <c r="O18" i="37"/>
  <c r="O17" i="37"/>
  <c r="O14" i="37"/>
  <c r="O12" i="37"/>
  <c r="L46" i="37"/>
  <c r="L32" i="44" s="1"/>
  <c r="O63" i="37"/>
  <c r="O57" i="37"/>
  <c r="O51" i="37"/>
  <c r="L22" i="38"/>
  <c r="O17" i="40"/>
  <c r="L19" i="40"/>
  <c r="L35" i="44" s="1"/>
  <c r="X11" i="40"/>
  <c r="X19" i="56"/>
  <c r="O10" i="57"/>
  <c r="X11" i="57"/>
  <c r="O12" i="57"/>
  <c r="O16" i="34"/>
  <c r="O10" i="34"/>
  <c r="X17" i="34"/>
  <c r="X15" i="34"/>
  <c r="O12" i="35"/>
  <c r="O60" i="37"/>
  <c r="O54" i="37"/>
  <c r="O48" i="37"/>
  <c r="N11" i="38"/>
  <c r="V14" i="38"/>
  <c r="X16" i="38"/>
  <c r="X19" i="38"/>
  <c r="X20" i="38"/>
  <c r="O9" i="40"/>
  <c r="O36" i="44" s="1"/>
  <c r="O12" i="40"/>
  <c r="O33" i="41"/>
  <c r="O17" i="41"/>
  <c r="O11" i="41"/>
  <c r="O40" i="42"/>
  <c r="O34" i="42"/>
  <c r="O26" i="42"/>
  <c r="X19" i="42"/>
  <c r="X16" i="42"/>
  <c r="X13" i="42"/>
  <c r="X10" i="42"/>
  <c r="O36" i="43"/>
  <c r="O30" i="43"/>
  <c r="O24" i="43"/>
  <c r="O18" i="43"/>
  <c r="O12" i="43"/>
  <c r="X32" i="43"/>
  <c r="X14" i="43"/>
  <c r="K36" i="44"/>
  <c r="V34" i="56"/>
  <c r="O12" i="56"/>
  <c r="O13" i="56"/>
  <c r="O18" i="56"/>
  <c r="O19" i="56"/>
  <c r="N41" i="57"/>
  <c r="X23" i="57"/>
  <c r="N46" i="37"/>
  <c r="N32" i="44" s="1"/>
  <c r="O59" i="37"/>
  <c r="O53" i="37"/>
  <c r="O64" i="37" s="1"/>
  <c r="O33" i="44" s="1"/>
  <c r="L64" i="37"/>
  <c r="L33" i="44" s="1"/>
  <c r="N18" i="38"/>
  <c r="O17" i="38"/>
  <c r="O10" i="40"/>
  <c r="N19" i="40"/>
  <c r="N35" i="44" s="1"/>
  <c r="X16" i="40"/>
  <c r="O21" i="41"/>
  <c r="O32" i="43"/>
  <c r="O26" i="43"/>
  <c r="O20" i="43"/>
  <c r="O14" i="43"/>
  <c r="M37" i="43"/>
  <c r="M40" i="44" s="1"/>
  <c r="X36" i="43"/>
  <c r="X35" i="43"/>
  <c r="X33" i="43"/>
  <c r="X30" i="43"/>
  <c r="X29" i="43"/>
  <c r="X27" i="43"/>
  <c r="X12" i="43"/>
  <c r="X11" i="43"/>
  <c r="X14" i="56"/>
  <c r="O16" i="56"/>
  <c r="O27" i="56"/>
  <c r="O28" i="56"/>
  <c r="O30" i="56"/>
  <c r="O31" i="56"/>
  <c r="O23" i="57"/>
  <c r="X32" i="57"/>
  <c r="M40" i="35"/>
  <c r="M30" i="44" s="1"/>
  <c r="K40" i="35"/>
  <c r="K30" i="44" s="1"/>
  <c r="O32" i="35"/>
  <c r="O29" i="35"/>
  <c r="O26" i="35"/>
  <c r="O23" i="35"/>
  <c r="O20" i="35"/>
  <c r="O17" i="35"/>
  <c r="O14" i="35"/>
  <c r="O11" i="35"/>
  <c r="O33" i="35"/>
  <c r="O30" i="35"/>
  <c r="O27" i="35"/>
  <c r="O24" i="35"/>
  <c r="O21" i="35"/>
  <c r="O18" i="35"/>
  <c r="O15" i="35"/>
  <c r="L40" i="35"/>
  <c r="L30" i="44" s="1"/>
  <c r="O34" i="35"/>
  <c r="O31" i="35"/>
  <c r="O28" i="35"/>
  <c r="O25" i="35"/>
  <c r="O22" i="35"/>
  <c r="O19" i="35"/>
  <c r="O16" i="35"/>
  <c r="O13" i="35"/>
  <c r="O10" i="35"/>
  <c r="O20" i="36"/>
  <c r="O13" i="57"/>
  <c r="X14" i="57"/>
  <c r="X16" i="57"/>
  <c r="O20" i="57"/>
  <c r="X21" i="57"/>
  <c r="O25" i="57"/>
  <c r="X26" i="57"/>
  <c r="O36" i="57"/>
  <c r="X37" i="57"/>
  <c r="X39" i="57"/>
  <c r="T41" i="57"/>
  <c r="O16" i="57"/>
  <c r="X17" i="57"/>
  <c r="X19" i="57"/>
  <c r="X24" i="57"/>
  <c r="O28" i="57"/>
  <c r="X29" i="57"/>
  <c r="O39" i="57"/>
  <c r="X40" i="57"/>
  <c r="K41" i="57"/>
  <c r="O19" i="57"/>
  <c r="X20" i="57"/>
  <c r="O24" i="57"/>
  <c r="X25" i="57"/>
  <c r="L41" i="57"/>
  <c r="V41" i="57"/>
  <c r="O11" i="57"/>
  <c r="X12" i="57"/>
  <c r="O22" i="57"/>
  <c r="O27" i="57"/>
  <c r="X28" i="57"/>
  <c r="X30" i="57"/>
  <c r="O34" i="57"/>
  <c r="X35" i="57"/>
  <c r="W41" i="57"/>
  <c r="X10" i="57"/>
  <c r="O14" i="57"/>
  <c r="X15" i="57"/>
  <c r="O30" i="57"/>
  <c r="X31" i="57"/>
  <c r="X33" i="57"/>
  <c r="O37" i="57"/>
  <c r="X38" i="57"/>
  <c r="O38" i="42"/>
  <c r="O32" i="42"/>
  <c r="O20" i="42"/>
  <c r="O19" i="42"/>
  <c r="O14" i="42"/>
  <c r="O13" i="42"/>
  <c r="L41" i="42"/>
  <c r="O36" i="42"/>
  <c r="O30" i="42"/>
  <c r="O28" i="42"/>
  <c r="O35" i="42"/>
  <c r="N41" i="42"/>
  <c r="X17" i="42"/>
  <c r="X14" i="42"/>
  <c r="X11" i="42"/>
  <c r="O37" i="42"/>
  <c r="O31" i="42"/>
  <c r="O17" i="42"/>
  <c r="O11" i="42"/>
  <c r="M41" i="42"/>
  <c r="K34" i="56"/>
  <c r="X10" i="56"/>
  <c r="O14" i="56"/>
  <c r="X15" i="56"/>
  <c r="X17" i="56"/>
  <c r="O21" i="56"/>
  <c r="X22" i="56"/>
  <c r="O32" i="56"/>
  <c r="X33" i="56"/>
  <c r="W34" i="56"/>
  <c r="O17" i="56"/>
  <c r="X18" i="56"/>
  <c r="X20" i="56"/>
  <c r="O24" i="56"/>
  <c r="X25" i="56"/>
  <c r="O20" i="56"/>
  <c r="X21" i="56"/>
  <c r="X23" i="56"/>
  <c r="X28" i="56"/>
  <c r="N34" i="56"/>
  <c r="L34" i="56"/>
  <c r="X13" i="56"/>
  <c r="O23" i="56"/>
  <c r="X24" i="56"/>
  <c r="X26" i="56"/>
  <c r="X31" i="56"/>
  <c r="T34" i="56"/>
  <c r="O10" i="56"/>
  <c r="X11" i="56"/>
  <c r="O15" i="56"/>
  <c r="X16" i="56"/>
  <c r="O26" i="56"/>
  <c r="X27" i="56"/>
  <c r="X29" i="56"/>
  <c r="O33" i="56"/>
  <c r="L34" i="41"/>
  <c r="N34" i="41"/>
  <c r="O10" i="41"/>
  <c r="X9" i="41"/>
  <c r="O30" i="41"/>
  <c r="O24" i="41"/>
  <c r="O18" i="41"/>
  <c r="O12" i="41"/>
  <c r="M41" i="57"/>
  <c r="U41" i="57"/>
  <c r="U39" i="44" s="1"/>
  <c r="M34" i="56"/>
  <c r="U34" i="56"/>
  <c r="O9" i="56"/>
  <c r="O104" i="30"/>
  <c r="N25" i="55"/>
  <c r="M25" i="55"/>
  <c r="N37" i="43"/>
  <c r="N40" i="44" s="1"/>
  <c r="K37" i="43"/>
  <c r="K40" i="44" s="1"/>
  <c r="K41" i="42"/>
  <c r="M34" i="41"/>
  <c r="K34" i="41"/>
  <c r="O16" i="40"/>
  <c r="O19" i="40" s="1"/>
  <c r="O35" i="44" s="1"/>
  <c r="M13" i="40"/>
  <c r="J20" i="40"/>
  <c r="K13" i="40"/>
  <c r="K37" i="44" s="1"/>
  <c r="K19" i="40"/>
  <c r="K35" i="44" s="1"/>
  <c r="G20" i="40"/>
  <c r="I20" i="40"/>
  <c r="V18" i="38"/>
  <c r="X12" i="38"/>
  <c r="O19" i="38"/>
  <c r="O22" i="38" s="1"/>
  <c r="O15" i="38"/>
  <c r="O14" i="38"/>
  <c r="L11" i="38"/>
  <c r="O11" i="38"/>
  <c r="M23" i="38"/>
  <c r="M34" i="44" s="1"/>
  <c r="L23" i="38"/>
  <c r="L34" i="44" s="1"/>
  <c r="N23" i="38"/>
  <c r="N34" i="44" s="1"/>
  <c r="O9" i="38"/>
  <c r="O12" i="38"/>
  <c r="M65" i="37"/>
  <c r="O11" i="37"/>
  <c r="N65" i="37"/>
  <c r="M32" i="36"/>
  <c r="M31" i="44" s="1"/>
  <c r="K32" i="36"/>
  <c r="N40" i="35"/>
  <c r="N30" i="44" s="1"/>
  <c r="K19" i="34"/>
  <c r="K18" i="44" s="1"/>
  <c r="O15" i="33"/>
  <c r="O12" i="33"/>
  <c r="M38" i="33"/>
  <c r="O14" i="33"/>
  <c r="O11" i="33"/>
  <c r="O13" i="33"/>
  <c r="G38" i="33"/>
  <c r="O10" i="33"/>
  <c r="C38" i="33"/>
  <c r="X39" i="33"/>
  <c r="R38" i="33"/>
  <c r="S38" i="33"/>
  <c r="F38" i="33"/>
  <c r="X35" i="33"/>
  <c r="J38" i="33"/>
  <c r="D38" i="33"/>
  <c r="X9" i="33"/>
  <c r="X15" i="33"/>
  <c r="X16" i="33"/>
  <c r="X17" i="33"/>
  <c r="X19" i="33"/>
  <c r="X21" i="33"/>
  <c r="X22" i="33"/>
  <c r="X23" i="33"/>
  <c r="L106" i="30"/>
  <c r="L10" i="44" s="1"/>
  <c r="L12" i="44" s="1"/>
  <c r="L107" i="30"/>
  <c r="L11" i="44" s="1"/>
  <c r="N107" i="30"/>
  <c r="N11" i="44" s="1"/>
  <c r="N106" i="30"/>
  <c r="N10" i="44" s="1"/>
  <c r="K107" i="30"/>
  <c r="K11" i="44" s="1"/>
  <c r="O99" i="30"/>
  <c r="O107" i="30" s="1"/>
  <c r="O11" i="44" s="1"/>
  <c r="M106" i="30"/>
  <c r="M10" i="44" s="1"/>
  <c r="M12" i="44" s="1"/>
  <c r="M107" i="30"/>
  <c r="M11" i="44" s="1"/>
  <c r="K106" i="30"/>
  <c r="O98" i="30"/>
  <c r="O9" i="30"/>
  <c r="O9" i="44" s="1"/>
  <c r="F108" i="30"/>
  <c r="X104" i="30"/>
  <c r="X105" i="30"/>
  <c r="G108" i="30"/>
  <c r="P108" i="30"/>
  <c r="X23" i="37"/>
  <c r="X28" i="37"/>
  <c r="X29" i="37"/>
  <c r="X35" i="37"/>
  <c r="X36" i="37"/>
  <c r="X37" i="37"/>
  <c r="X38" i="37"/>
  <c r="X39" i="37"/>
  <c r="X41" i="37"/>
  <c r="X42" i="37"/>
  <c r="X43" i="37"/>
  <c r="X44" i="37"/>
  <c r="W46" i="37"/>
  <c r="X48" i="37"/>
  <c r="X49" i="37"/>
  <c r="X50" i="37"/>
  <c r="X54" i="37"/>
  <c r="X55" i="37"/>
  <c r="X56" i="37"/>
  <c r="X62" i="37"/>
  <c r="X11" i="37"/>
  <c r="X12" i="37"/>
  <c r="X17" i="37"/>
  <c r="X10" i="37"/>
  <c r="X11" i="36"/>
  <c r="X12" i="36"/>
  <c r="X14" i="36"/>
  <c r="V32" i="36"/>
  <c r="X10" i="35"/>
  <c r="X11" i="35"/>
  <c r="X12" i="35"/>
  <c r="X17" i="35"/>
  <c r="X19" i="35"/>
  <c r="X20" i="35"/>
  <c r="X21" i="35"/>
  <c r="X22" i="35"/>
  <c r="X23" i="35"/>
  <c r="X24" i="35"/>
  <c r="X25" i="35"/>
  <c r="X26" i="35"/>
  <c r="X29" i="35"/>
  <c r="X30" i="35"/>
  <c r="X31" i="35"/>
  <c r="X32" i="35"/>
  <c r="X9" i="35"/>
  <c r="X97" i="30"/>
  <c r="C108" i="30"/>
  <c r="R108" i="30"/>
  <c r="I108" i="30"/>
  <c r="H108" i="30"/>
  <c r="J108" i="30"/>
  <c r="X82" i="30"/>
  <c r="X55" i="30"/>
  <c r="X40" i="30"/>
  <c r="X63" i="30"/>
  <c r="X92" i="30"/>
  <c r="X89" i="30"/>
  <c r="X74" i="30"/>
  <c r="X53" i="30"/>
  <c r="X101" i="30"/>
  <c r="X86" i="30"/>
  <c r="X83" i="30"/>
  <c r="X65" i="30"/>
  <c r="X47" i="30"/>
  <c r="X38" i="30"/>
  <c r="X29" i="30"/>
  <c r="X20" i="30"/>
  <c r="X17" i="30"/>
  <c r="X11" i="30"/>
  <c r="X56" i="30"/>
  <c r="H12" i="44"/>
  <c r="D108" i="30"/>
  <c r="X93" i="30"/>
  <c r="X72" i="30"/>
  <c r="X70" i="30"/>
  <c r="X33" i="30"/>
  <c r="X24" i="30"/>
  <c r="X15" i="30"/>
  <c r="X10" i="30"/>
  <c r="X61" i="30"/>
  <c r="S108" i="30"/>
  <c r="Q108" i="30"/>
  <c r="E108" i="30"/>
  <c r="X15" i="43"/>
  <c r="X16" i="43"/>
  <c r="X17" i="43"/>
  <c r="X18" i="43"/>
  <c r="X19" i="43"/>
  <c r="X20" i="43"/>
  <c r="X21" i="43"/>
  <c r="X22" i="43"/>
  <c r="X23" i="43"/>
  <c r="X24" i="43"/>
  <c r="X25" i="43"/>
  <c r="X26" i="43"/>
  <c r="X20" i="42"/>
  <c r="X21" i="42"/>
  <c r="X22" i="42"/>
  <c r="X23" i="42"/>
  <c r="X24" i="42"/>
  <c r="X25" i="42"/>
  <c r="X26" i="42"/>
  <c r="X27" i="42"/>
  <c r="X28" i="42"/>
  <c r="X29" i="42"/>
  <c r="X30" i="42"/>
  <c r="X31" i="42"/>
  <c r="X32" i="42"/>
  <c r="X33" i="42"/>
  <c r="X34" i="42"/>
  <c r="X35" i="42"/>
  <c r="X36" i="42"/>
  <c r="X37" i="42"/>
  <c r="C20" i="40"/>
  <c r="J37" i="44"/>
  <c r="G37" i="44"/>
  <c r="H37" i="44"/>
  <c r="J65" i="37"/>
  <c r="X14" i="37"/>
  <c r="X15" i="37"/>
  <c r="X16" i="37"/>
  <c r="X18" i="37"/>
  <c r="X19" i="37"/>
  <c r="X20" i="37"/>
  <c r="X21" i="37"/>
  <c r="X22" i="37"/>
  <c r="X24" i="37"/>
  <c r="X25" i="37"/>
  <c r="X26" i="37"/>
  <c r="X27" i="37"/>
  <c r="X30" i="37"/>
  <c r="X31" i="37"/>
  <c r="X32" i="37"/>
  <c r="X33" i="37"/>
  <c r="X34" i="37"/>
  <c r="X40" i="37"/>
  <c r="X45" i="37"/>
  <c r="X10" i="36"/>
  <c r="U32" i="36"/>
  <c r="X14" i="35"/>
  <c r="X16" i="35"/>
  <c r="X18" i="35"/>
  <c r="X27" i="35"/>
  <c r="X28" i="35"/>
  <c r="X13" i="35"/>
  <c r="W40" i="35"/>
  <c r="U40" i="35"/>
  <c r="X10" i="34"/>
  <c r="X11" i="34"/>
  <c r="X12" i="34"/>
  <c r="X13" i="34"/>
  <c r="X14" i="34"/>
  <c r="X10" i="33"/>
  <c r="X11" i="33"/>
  <c r="X18" i="33"/>
  <c r="X20" i="33"/>
  <c r="X24" i="33"/>
  <c r="X25" i="33"/>
  <c r="V36" i="33"/>
  <c r="P38" i="33"/>
  <c r="E38" i="33"/>
  <c r="X12" i="33"/>
  <c r="I38" i="33"/>
  <c r="Q38" i="33"/>
  <c r="J16" i="44"/>
  <c r="I16" i="44"/>
  <c r="X15" i="38"/>
  <c r="T18" i="38"/>
  <c r="U18" i="38"/>
  <c r="W14" i="38"/>
  <c r="G23" i="38"/>
  <c r="G34" i="44" s="1"/>
  <c r="X10" i="38"/>
  <c r="V11" i="38"/>
  <c r="W11" i="38"/>
  <c r="M26" i="55"/>
  <c r="P34" i="55" s="1"/>
  <c r="H16" i="44"/>
  <c r="G12" i="44"/>
  <c r="G16" i="44"/>
  <c r="I12" i="44"/>
  <c r="J12" i="44"/>
  <c r="I23" i="38"/>
  <c r="I34" i="44" s="1"/>
  <c r="I41" i="44" s="1"/>
  <c r="H23" i="38"/>
  <c r="H34" i="44" s="1"/>
  <c r="J23" i="38"/>
  <c r="J34" i="44" s="1"/>
  <c r="G65" i="37"/>
  <c r="H65" i="37"/>
  <c r="I65" i="37"/>
  <c r="O32" i="36" l="1"/>
  <c r="O31" i="44" s="1"/>
  <c r="L31" i="44"/>
  <c r="L4" i="55"/>
  <c r="M38" i="44"/>
  <c r="L38" i="44"/>
  <c r="L5" i="55"/>
  <c r="M4" i="55"/>
  <c r="M6" i="55" s="1"/>
  <c r="K38" i="44"/>
  <c r="N5" i="55"/>
  <c r="L39" i="44"/>
  <c r="N4" i="55"/>
  <c r="K39" i="44"/>
  <c r="X34" i="56"/>
  <c r="K31" i="44"/>
  <c r="K41" i="44" s="1"/>
  <c r="O13" i="40"/>
  <c r="O20" i="40" s="1"/>
  <c r="N41" i="44"/>
  <c r="N42" i="44" s="1"/>
  <c r="D5" i="55" s="1"/>
  <c r="L16" i="44"/>
  <c r="O65" i="37"/>
  <c r="O32" i="44"/>
  <c r="N12" i="44"/>
  <c r="N20" i="40"/>
  <c r="N38" i="33"/>
  <c r="N14" i="44"/>
  <c r="N16" i="44" s="1"/>
  <c r="L38" i="33"/>
  <c r="M20" i="40"/>
  <c r="M37" i="44"/>
  <c r="O41" i="42"/>
  <c r="O41" i="57"/>
  <c r="K65" i="37"/>
  <c r="X41" i="57"/>
  <c r="O18" i="38"/>
  <c r="O23" i="38" s="1"/>
  <c r="O34" i="44" s="1"/>
  <c r="K38" i="33"/>
  <c r="K14" i="44"/>
  <c r="K16" i="44" s="1"/>
  <c r="L65" i="37"/>
  <c r="L20" i="40"/>
  <c r="O34" i="41"/>
  <c r="O40" i="35"/>
  <c r="O30" i="44" s="1"/>
  <c r="O34" i="56"/>
  <c r="O106" i="30"/>
  <c r="O10" i="44" s="1"/>
  <c r="O12" i="44" s="1"/>
  <c r="K108" i="30"/>
  <c r="J4" i="55" s="1"/>
  <c r="K10" i="44"/>
  <c r="K12" i="44" s="1"/>
  <c r="K20" i="40"/>
  <c r="H41" i="44"/>
  <c r="H42" i="44" s="1"/>
  <c r="J41" i="44"/>
  <c r="J42" i="44" s="1"/>
  <c r="X13" i="37"/>
  <c r="X46" i="37" s="1"/>
  <c r="V40" i="35"/>
  <c r="X19" i="34"/>
  <c r="O37" i="33"/>
  <c r="O15" i="44" s="1"/>
  <c r="O36" i="33"/>
  <c r="O14" i="44" s="1"/>
  <c r="O16" i="44" s="1"/>
  <c r="V37" i="33"/>
  <c r="V38" i="33" s="1"/>
  <c r="O38" i="33"/>
  <c r="W36" i="33"/>
  <c r="U36" i="33"/>
  <c r="U38" i="33" s="1"/>
  <c r="T37" i="33"/>
  <c r="T36" i="33"/>
  <c r="W37" i="33"/>
  <c r="W38" i="33" s="1"/>
  <c r="U37" i="33"/>
  <c r="X13" i="33"/>
  <c r="X37" i="33" s="1"/>
  <c r="N108" i="30"/>
  <c r="L108" i="30"/>
  <c r="J5" i="55" s="1"/>
  <c r="X85" i="30"/>
  <c r="M108" i="30"/>
  <c r="X64" i="30"/>
  <c r="X73" i="30"/>
  <c r="W107" i="30"/>
  <c r="W11" i="44" s="1"/>
  <c r="V106" i="30"/>
  <c r="V10" i="44" s="1"/>
  <c r="X25" i="30"/>
  <c r="X34" i="30"/>
  <c r="T107" i="30"/>
  <c r="T11" i="44" s="1"/>
  <c r="T106" i="30"/>
  <c r="T10" i="44" s="1"/>
  <c r="U106" i="30"/>
  <c r="U10" i="44" s="1"/>
  <c r="U107" i="30"/>
  <c r="U11" i="44" s="1"/>
  <c r="V107" i="30"/>
  <c r="V11" i="44" s="1"/>
  <c r="W106" i="30"/>
  <c r="W10" i="44" s="1"/>
  <c r="X60" i="37"/>
  <c r="U46" i="37"/>
  <c r="V46" i="37"/>
  <c r="X59" i="37"/>
  <c r="X53" i="37"/>
  <c r="X47" i="37"/>
  <c r="X58" i="37"/>
  <c r="X52" i="37"/>
  <c r="X63" i="37"/>
  <c r="X57" i="37"/>
  <c r="X51" i="37"/>
  <c r="X61" i="37"/>
  <c r="X30" i="36"/>
  <c r="X24" i="36"/>
  <c r="X29" i="36"/>
  <c r="X23" i="36"/>
  <c r="X17" i="36"/>
  <c r="X31" i="36"/>
  <c r="X13" i="36"/>
  <c r="W32" i="36"/>
  <c r="X28" i="36"/>
  <c r="X22" i="36"/>
  <c r="X16" i="36"/>
  <c r="X25" i="36"/>
  <c r="X18" i="36"/>
  <c r="T32" i="36"/>
  <c r="X27" i="36"/>
  <c r="X21" i="36"/>
  <c r="X19" i="36"/>
  <c r="X26" i="36"/>
  <c r="X20" i="36"/>
  <c r="X15" i="36"/>
  <c r="X33" i="35"/>
  <c r="X39" i="35"/>
  <c r="X34" i="35"/>
  <c r="X49" i="30"/>
  <c r="X12" i="30"/>
  <c r="X21" i="30"/>
  <c r="X71" i="30"/>
  <c r="X78" i="30"/>
  <c r="X13" i="30"/>
  <c r="X48" i="30"/>
  <c r="X57" i="30"/>
  <c r="X87" i="30"/>
  <c r="X100" i="30"/>
  <c r="X80" i="30"/>
  <c r="X103" i="30"/>
  <c r="X88" i="30"/>
  <c r="X102" i="30"/>
  <c r="X58" i="30"/>
  <c r="X16" i="30"/>
  <c r="X27" i="30"/>
  <c r="X36" i="30"/>
  <c r="X43" i="30"/>
  <c r="X94" i="30"/>
  <c r="X14" i="30"/>
  <c r="X23" i="30"/>
  <c r="X32" i="30"/>
  <c r="X41" i="30"/>
  <c r="X50" i="30"/>
  <c r="X95" i="30"/>
  <c r="X67" i="30"/>
  <c r="X76" i="30"/>
  <c r="X90" i="30"/>
  <c r="X42" i="30"/>
  <c r="X81" i="30"/>
  <c r="X96" i="30"/>
  <c r="X19" i="30"/>
  <c r="X46" i="30"/>
  <c r="X31" i="30"/>
  <c r="X26" i="30"/>
  <c r="X35" i="30"/>
  <c r="X44" i="30"/>
  <c r="X59" i="30"/>
  <c r="X68" i="30"/>
  <c r="X51" i="30"/>
  <c r="X91" i="30"/>
  <c r="X28" i="30"/>
  <c r="X37" i="30"/>
  <c r="X52" i="30"/>
  <c r="X66" i="30"/>
  <c r="X75" i="30"/>
  <c r="X45" i="30"/>
  <c r="X60" i="30"/>
  <c r="X30" i="30"/>
  <c r="X39" i="30"/>
  <c r="X54" i="30"/>
  <c r="X62" i="30"/>
  <c r="X77" i="30"/>
  <c r="X22" i="30"/>
  <c r="X79" i="30"/>
  <c r="X69" i="30"/>
  <c r="X99" i="30"/>
  <c r="X18" i="30"/>
  <c r="X84" i="30"/>
  <c r="X98" i="30"/>
  <c r="G41" i="44"/>
  <c r="G42" i="44" s="1"/>
  <c r="X15" i="35"/>
  <c r="T40" i="35"/>
  <c r="X14" i="33"/>
  <c r="X36" i="33" s="1"/>
  <c r="I42" i="44"/>
  <c r="T46" i="37"/>
  <c r="D2" i="44"/>
  <c r="L1" i="44"/>
  <c r="E2" i="43"/>
  <c r="M1" i="43"/>
  <c r="D2" i="42"/>
  <c r="M1" i="42"/>
  <c r="D2" i="41"/>
  <c r="L1" i="41"/>
  <c r="D2" i="40"/>
  <c r="D2" i="38"/>
  <c r="E2" i="37"/>
  <c r="D2" i="36"/>
  <c r="D2" i="35"/>
  <c r="D2" i="34"/>
  <c r="D2" i="33"/>
  <c r="C11" i="38"/>
  <c r="D11" i="38"/>
  <c r="E11" i="38"/>
  <c r="F11" i="38"/>
  <c r="P11" i="38"/>
  <c r="Q11" i="38"/>
  <c r="R11" i="38"/>
  <c r="S11" i="38"/>
  <c r="C14" i="38"/>
  <c r="D14" i="38"/>
  <c r="E14" i="38"/>
  <c r="F14" i="38"/>
  <c r="P14" i="38"/>
  <c r="Q14" i="38"/>
  <c r="R14" i="38"/>
  <c r="S14" i="38"/>
  <c r="C18" i="38"/>
  <c r="D18" i="38"/>
  <c r="E18" i="38"/>
  <c r="F18" i="38"/>
  <c r="P18" i="38"/>
  <c r="Q18" i="38"/>
  <c r="R18" i="38"/>
  <c r="S18" i="38"/>
  <c r="C22" i="38"/>
  <c r="D22" i="38"/>
  <c r="E22" i="38"/>
  <c r="F22" i="38"/>
  <c r="P22" i="38"/>
  <c r="Q22" i="38"/>
  <c r="R22" i="38"/>
  <c r="S22" i="38"/>
  <c r="O108" i="30" l="1"/>
  <c r="L6" i="55"/>
  <c r="M41" i="44"/>
  <c r="M42" i="44" s="1"/>
  <c r="D4" i="55" s="1"/>
  <c r="L41" i="44"/>
  <c r="L42" i="44" s="1"/>
  <c r="C5" i="55" s="1"/>
  <c r="F5" i="55" s="1"/>
  <c r="O38" i="44"/>
  <c r="O5" i="55"/>
  <c r="O39" i="44"/>
  <c r="N6" i="55"/>
  <c r="D6" i="55"/>
  <c r="O4" i="55"/>
  <c r="J6" i="55"/>
  <c r="O37" i="44"/>
  <c r="K42" i="44"/>
  <c r="C4" i="55" s="1"/>
  <c r="X32" i="36"/>
  <c r="T38" i="33"/>
  <c r="W108" i="30"/>
  <c r="U108" i="30"/>
  <c r="X106" i="30"/>
  <c r="X10" i="44" s="1"/>
  <c r="X107" i="30"/>
  <c r="X11" i="44" s="1"/>
  <c r="X40" i="35"/>
  <c r="T108" i="30"/>
  <c r="V108" i="30"/>
  <c r="X38" i="33"/>
  <c r="D23" i="38"/>
  <c r="C23" i="38"/>
  <c r="R23" i="38"/>
  <c r="T11" i="38"/>
  <c r="U11" i="38"/>
  <c r="T22" i="38"/>
  <c r="E23" i="38"/>
  <c r="Q23" i="38"/>
  <c r="F23" i="38"/>
  <c r="S23" i="38"/>
  <c r="V22" i="38"/>
  <c r="W22" i="38"/>
  <c r="P23" i="38"/>
  <c r="F4" i="55" l="1"/>
  <c r="O41" i="44"/>
  <c r="O42" i="44" s="1"/>
  <c r="O6" i="55"/>
  <c r="C6" i="55"/>
  <c r="F6" i="55" s="1"/>
  <c r="U14" i="38"/>
  <c r="U22" i="38"/>
  <c r="T14" i="38"/>
  <c r="T23" i="38" s="1"/>
  <c r="X11" i="38"/>
  <c r="X22" i="38"/>
  <c r="T34" i="55" l="1"/>
  <c r="W23" i="38"/>
  <c r="U23" i="38"/>
  <c r="V23" i="38"/>
  <c r="X14" i="38"/>
  <c r="X18" i="38"/>
  <c r="X23" i="38" l="1"/>
  <c r="D36" i="44" l="1"/>
  <c r="E36" i="44"/>
  <c r="F36" i="44"/>
  <c r="P36" i="44"/>
  <c r="Q36" i="44"/>
  <c r="R36" i="44"/>
  <c r="S36" i="44"/>
  <c r="C36" i="44"/>
  <c r="C17" i="44"/>
  <c r="C13" i="44"/>
  <c r="D37" i="43"/>
  <c r="D40" i="44" s="1"/>
  <c r="E37" i="43"/>
  <c r="E40" i="44" s="1"/>
  <c r="F37" i="43"/>
  <c r="F40" i="44" s="1"/>
  <c r="P37" i="43"/>
  <c r="P40" i="44" s="1"/>
  <c r="Q37" i="43"/>
  <c r="Q40" i="44" s="1"/>
  <c r="R37" i="43"/>
  <c r="R40" i="44" s="1"/>
  <c r="S37" i="43"/>
  <c r="S40" i="44" s="1"/>
  <c r="C40" i="44"/>
  <c r="D41" i="42"/>
  <c r="E41" i="42"/>
  <c r="F41" i="42"/>
  <c r="P41" i="42"/>
  <c r="Q41" i="42"/>
  <c r="R41" i="42"/>
  <c r="S41" i="42"/>
  <c r="D34" i="41"/>
  <c r="D38" i="44" s="1"/>
  <c r="E34" i="41"/>
  <c r="E38" i="44" s="1"/>
  <c r="F34" i="41"/>
  <c r="P34" i="41"/>
  <c r="Q34" i="41"/>
  <c r="R34" i="41"/>
  <c r="S34" i="41"/>
  <c r="D19" i="40"/>
  <c r="D35" i="44" s="1"/>
  <c r="E19" i="40"/>
  <c r="E35" i="44" s="1"/>
  <c r="F19" i="40"/>
  <c r="F35" i="44" s="1"/>
  <c r="P19" i="40"/>
  <c r="P35" i="44" s="1"/>
  <c r="Q19" i="40"/>
  <c r="Q35" i="44" s="1"/>
  <c r="R19" i="40"/>
  <c r="R35" i="44" s="1"/>
  <c r="S19" i="40"/>
  <c r="S35" i="44" s="1"/>
  <c r="D13" i="40"/>
  <c r="D37" i="44" s="1"/>
  <c r="E13" i="40"/>
  <c r="E37" i="44" s="1"/>
  <c r="F13" i="40"/>
  <c r="F37" i="44" s="1"/>
  <c r="P13" i="40"/>
  <c r="P37" i="44" s="1"/>
  <c r="Q13" i="40"/>
  <c r="Q37" i="44" s="1"/>
  <c r="R13" i="40"/>
  <c r="R37" i="44" s="1"/>
  <c r="S13" i="40"/>
  <c r="S37" i="44" s="1"/>
  <c r="C35" i="44"/>
  <c r="D64" i="37"/>
  <c r="D33" i="44" s="1"/>
  <c r="E64" i="37"/>
  <c r="E33" i="44" s="1"/>
  <c r="F64" i="37"/>
  <c r="F33" i="44" s="1"/>
  <c r="P64" i="37"/>
  <c r="P33" i="44" s="1"/>
  <c r="Q64" i="37"/>
  <c r="Q33" i="44" s="1"/>
  <c r="R64" i="37"/>
  <c r="R33" i="44" s="1"/>
  <c r="S64" i="37"/>
  <c r="S33" i="44" s="1"/>
  <c r="D32" i="44"/>
  <c r="E32" i="44"/>
  <c r="F32" i="44"/>
  <c r="P32" i="44"/>
  <c r="Q32" i="44"/>
  <c r="R32" i="44"/>
  <c r="S32" i="44"/>
  <c r="C32" i="44"/>
  <c r="D31" i="44"/>
  <c r="E31" i="44"/>
  <c r="F31" i="44"/>
  <c r="P31" i="44"/>
  <c r="Q31" i="44"/>
  <c r="R31" i="44"/>
  <c r="S31" i="44"/>
  <c r="C31" i="44"/>
  <c r="D30" i="44"/>
  <c r="E30" i="44"/>
  <c r="F30" i="44"/>
  <c r="P30" i="44"/>
  <c r="Q30" i="44"/>
  <c r="R30" i="44"/>
  <c r="S30" i="44"/>
  <c r="C30" i="44"/>
  <c r="D19" i="34"/>
  <c r="D18" i="44" s="1"/>
  <c r="E19" i="34"/>
  <c r="E18" i="44" s="1"/>
  <c r="F19" i="34"/>
  <c r="F18" i="44" s="1"/>
  <c r="P19" i="34"/>
  <c r="P18" i="44" s="1"/>
  <c r="Q19" i="34"/>
  <c r="Q18" i="44" s="1"/>
  <c r="R19" i="34"/>
  <c r="R18" i="44" s="1"/>
  <c r="S19" i="34"/>
  <c r="S18" i="44" s="1"/>
  <c r="C18" i="44"/>
  <c r="C15" i="44"/>
  <c r="C14" i="44"/>
  <c r="C16" i="44" l="1"/>
  <c r="F12" i="44"/>
  <c r="D12" i="44"/>
  <c r="E12" i="44"/>
  <c r="S34" i="44"/>
  <c r="S41" i="44" s="1"/>
  <c r="Q34" i="44"/>
  <c r="Q41" i="44" s="1"/>
  <c r="F34" i="44"/>
  <c r="F41" i="44" s="1"/>
  <c r="D34" i="44"/>
  <c r="D41" i="44" s="1"/>
  <c r="C34" i="44"/>
  <c r="R34" i="44"/>
  <c r="R41" i="44" s="1"/>
  <c r="P34" i="44"/>
  <c r="E34" i="44"/>
  <c r="U13" i="44"/>
  <c r="W13" i="44"/>
  <c r="V17" i="44"/>
  <c r="U19" i="34"/>
  <c r="U18" i="44" s="1"/>
  <c r="W19" i="34"/>
  <c r="W18" i="44" s="1"/>
  <c r="V13" i="44"/>
  <c r="W17" i="44"/>
  <c r="U17" i="44"/>
  <c r="V19" i="34"/>
  <c r="V18" i="44" s="1"/>
  <c r="R65" i="37"/>
  <c r="P65" i="37"/>
  <c r="E65" i="37"/>
  <c r="C33" i="44"/>
  <c r="S20" i="40"/>
  <c r="Q20" i="40"/>
  <c r="F20" i="40"/>
  <c r="D20" i="40"/>
  <c r="S65" i="37"/>
  <c r="Q65" i="37"/>
  <c r="F65" i="37"/>
  <c r="D65" i="37"/>
  <c r="C37" i="44"/>
  <c r="R20" i="40"/>
  <c r="P20" i="40"/>
  <c r="E20" i="40"/>
  <c r="U37" i="43"/>
  <c r="U40" i="44" s="1"/>
  <c r="W37" i="43"/>
  <c r="W40" i="44" s="1"/>
  <c r="V37" i="43"/>
  <c r="V40" i="44" s="1"/>
  <c r="R12" i="44"/>
  <c r="P12" i="44"/>
  <c r="S16" i="44"/>
  <c r="Q16" i="44"/>
  <c r="F16" i="44"/>
  <c r="D16" i="44"/>
  <c r="R16" i="44"/>
  <c r="P16" i="44"/>
  <c r="E16" i="44"/>
  <c r="S12" i="44"/>
  <c r="Q12" i="44"/>
  <c r="C12" i="44"/>
  <c r="S42" i="44" l="1"/>
  <c r="D42" i="44"/>
  <c r="R42" i="44"/>
  <c r="Q42" i="44"/>
  <c r="F42" i="44"/>
  <c r="P41" i="44"/>
  <c r="P42" i="44" s="1"/>
  <c r="V41" i="42"/>
  <c r="W34" i="41"/>
  <c r="T34" i="41"/>
  <c r="T38" i="44" s="1"/>
  <c r="W19" i="40"/>
  <c r="W35" i="44" s="1"/>
  <c r="V14" i="44"/>
  <c r="U14" i="44"/>
  <c r="X17" i="44"/>
  <c r="W14" i="44"/>
  <c r="V19" i="40"/>
  <c r="V35" i="44" s="1"/>
  <c r="W64" i="37"/>
  <c r="W33" i="44" s="1"/>
  <c r="W32" i="44"/>
  <c r="U19" i="40"/>
  <c r="U35" i="44" s="1"/>
  <c r="U34" i="41"/>
  <c r="U38" i="44" s="1"/>
  <c r="U64" i="37"/>
  <c r="U33" i="44" s="1"/>
  <c r="U32" i="44"/>
  <c r="W41" i="42"/>
  <c r="U41" i="42"/>
  <c r="V32" i="44"/>
  <c r="E41" i="44"/>
  <c r="E42" i="44" s="1"/>
  <c r="V64" i="37"/>
  <c r="V33" i="44" s="1"/>
  <c r="T15" i="44"/>
  <c r="U15" i="44"/>
  <c r="V15" i="44"/>
  <c r="W15" i="44"/>
  <c r="C41" i="44"/>
  <c r="C42" i="44" s="1"/>
  <c r="T36" i="44"/>
  <c r="T13" i="40"/>
  <c r="U36" i="44"/>
  <c r="U13" i="40"/>
  <c r="T64" i="37"/>
  <c r="T33" i="44" s="1"/>
  <c r="V31" i="44"/>
  <c r="T17" i="44"/>
  <c r="V30" i="44"/>
  <c r="T37" i="43"/>
  <c r="T40" i="44" s="1"/>
  <c r="X37" i="43"/>
  <c r="X40" i="44" s="1"/>
  <c r="T41" i="42"/>
  <c r="T39" i="44" s="1"/>
  <c r="V36" i="44"/>
  <c r="V13" i="40"/>
  <c r="T19" i="40"/>
  <c r="T35" i="44" s="1"/>
  <c r="W36" i="44"/>
  <c r="W13" i="40"/>
  <c r="W30" i="44"/>
  <c r="T19" i="34"/>
  <c r="T18" i="44" s="1"/>
  <c r="X18" i="44"/>
  <c r="T13" i="44"/>
  <c r="X13" i="44"/>
  <c r="T32" i="44"/>
  <c r="T31" i="44"/>
  <c r="U31" i="44"/>
  <c r="T30" i="44"/>
  <c r="U30" i="44"/>
  <c r="X9" i="30"/>
  <c r="X9" i="44" s="1"/>
  <c r="T12" i="44"/>
  <c r="X108" i="30" l="1"/>
  <c r="X34" i="41"/>
  <c r="X38" i="44" s="1"/>
  <c r="X19" i="40"/>
  <c r="X35" i="44" s="1"/>
  <c r="X15" i="44"/>
  <c r="U12" i="44"/>
  <c r="W65" i="37"/>
  <c r="X41" i="42"/>
  <c r="X39" i="44" s="1"/>
  <c r="U65" i="37"/>
  <c r="W16" i="44"/>
  <c r="U16" i="44"/>
  <c r="X64" i="37"/>
  <c r="X33" i="44" s="1"/>
  <c r="V65" i="37"/>
  <c r="V12" i="44"/>
  <c r="W12" i="44"/>
  <c r="V16" i="44"/>
  <c r="T65" i="37"/>
  <c r="W34" i="44"/>
  <c r="W31" i="44"/>
  <c r="U34" i="44"/>
  <c r="T37" i="44"/>
  <c r="T20" i="40"/>
  <c r="T34" i="44"/>
  <c r="W37" i="44"/>
  <c r="W20" i="40"/>
  <c r="V37" i="44"/>
  <c r="V20" i="40"/>
  <c r="V34" i="44"/>
  <c r="T14" i="44"/>
  <c r="T16" i="44" s="1"/>
  <c r="U37" i="44"/>
  <c r="U20" i="40"/>
  <c r="X36" i="44"/>
  <c r="X13" i="40"/>
  <c r="X30" i="44"/>
  <c r="X14" i="44" l="1"/>
  <c r="X16" i="44" s="1"/>
  <c r="X32" i="44"/>
  <c r="X65" i="37"/>
  <c r="V41" i="44"/>
  <c r="V42" i="44" s="1"/>
  <c r="T41" i="44"/>
  <c r="T42" i="44" s="1"/>
  <c r="U41" i="44"/>
  <c r="U42" i="44" s="1"/>
  <c r="X12" i="44"/>
  <c r="W41" i="44"/>
  <c r="W42" i="44" s="1"/>
  <c r="X34" i="44"/>
  <c r="X37" i="44"/>
  <c r="X20" i="40"/>
  <c r="X31" i="44"/>
  <c r="X41" i="44" l="1"/>
  <c r="X42" i="44" s="1"/>
</calcChain>
</file>

<file path=xl/sharedStrings.xml><?xml version="1.0" encoding="utf-8"?>
<sst xmlns="http://schemas.openxmlformats.org/spreadsheetml/2006/main" count="1380" uniqueCount="405">
  <si>
    <t>عام</t>
  </si>
  <si>
    <t>اخصائي</t>
  </si>
  <si>
    <t>مقيم</t>
  </si>
  <si>
    <t>المجموع</t>
  </si>
  <si>
    <t>ذكر</t>
  </si>
  <si>
    <t>انثى</t>
  </si>
  <si>
    <t>المجموع العام</t>
  </si>
  <si>
    <t>طبيب ممارس عام</t>
  </si>
  <si>
    <t>الحالة التعليمية</t>
  </si>
  <si>
    <t>والمهنية</t>
  </si>
  <si>
    <t>معين</t>
  </si>
  <si>
    <t xml:space="preserve">ذكر </t>
  </si>
  <si>
    <t>متعاقد</t>
  </si>
  <si>
    <t>أخصائي</t>
  </si>
  <si>
    <t>داخلية</t>
  </si>
  <si>
    <t xml:space="preserve">أخصائي </t>
  </si>
  <si>
    <t>هضمية</t>
  </si>
  <si>
    <t>قلبية</t>
  </si>
  <si>
    <t>عصبية</t>
  </si>
  <si>
    <t>نفسية</t>
  </si>
  <si>
    <t>بولية</t>
  </si>
  <si>
    <t>كلية</t>
  </si>
  <si>
    <t>امراض دم</t>
  </si>
  <si>
    <t>امراض مفاصل</t>
  </si>
  <si>
    <t>أخصائي جراحة</t>
  </si>
  <si>
    <t xml:space="preserve"> اوعية دموية</t>
  </si>
  <si>
    <t>أخصائي  جراحة</t>
  </si>
  <si>
    <t>تجميلية</t>
  </si>
  <si>
    <t>اطفال</t>
  </si>
  <si>
    <t>أخصائي  نسائية</t>
  </si>
  <si>
    <t>وتوليد</t>
  </si>
  <si>
    <t>آذن - حنجرة</t>
  </si>
  <si>
    <t xml:space="preserve">أخصائي  </t>
  </si>
  <si>
    <t>عينية</t>
  </si>
  <si>
    <t>اشعة</t>
  </si>
  <si>
    <t>عظمية</t>
  </si>
  <si>
    <t>صدرية</t>
  </si>
  <si>
    <t>سارية ووبائية</t>
  </si>
  <si>
    <t>جراحة</t>
  </si>
  <si>
    <t>عامة</t>
  </si>
  <si>
    <t xml:space="preserve">طب </t>
  </si>
  <si>
    <t>تخدير</t>
  </si>
  <si>
    <t>طب</t>
  </si>
  <si>
    <t>مخبري</t>
  </si>
  <si>
    <t>أخصائي   انف</t>
  </si>
  <si>
    <t>اخصائي امراض</t>
  </si>
  <si>
    <t>صد رية</t>
  </si>
  <si>
    <t>أخصائي  تشريح</t>
  </si>
  <si>
    <t>مرضي</t>
  </si>
  <si>
    <t>أخصائي  جلدية</t>
  </si>
  <si>
    <t>وتناسلية</t>
  </si>
  <si>
    <t>طوارئ</t>
  </si>
  <si>
    <t>مهني</t>
  </si>
  <si>
    <t>اسرة ومجتمع</t>
  </si>
  <si>
    <t>طبيب</t>
  </si>
  <si>
    <t>صحة عامة</t>
  </si>
  <si>
    <t>طب رياضي</t>
  </si>
  <si>
    <t>ومعالجة فيزيائية</t>
  </si>
  <si>
    <t>شرعي</t>
  </si>
  <si>
    <t>علم ادوية</t>
  </si>
  <si>
    <t>أخصائي  كيميائي</t>
  </si>
  <si>
    <t>رقابة دوائية</t>
  </si>
  <si>
    <t>اورام</t>
  </si>
  <si>
    <t>(اخصائي + عام)</t>
  </si>
  <si>
    <t xml:space="preserve">المجموع </t>
  </si>
  <si>
    <t xml:space="preserve"> كيمياء حيوية </t>
  </si>
  <si>
    <t xml:space="preserve">  طب أسنان عام</t>
  </si>
  <si>
    <t>اسنان اطفال</t>
  </si>
  <si>
    <t xml:space="preserve">طب جراحة </t>
  </si>
  <si>
    <t>الفم والفكين</t>
  </si>
  <si>
    <t xml:space="preserve">طب اسنان </t>
  </si>
  <si>
    <t>مداوة اسنان</t>
  </si>
  <si>
    <t>طب صناعة</t>
  </si>
  <si>
    <t>اسنان ثابتة</t>
  </si>
  <si>
    <t>تقويم اسنان</t>
  </si>
  <si>
    <t>لثة</t>
  </si>
  <si>
    <t>مجموع  أطباء</t>
  </si>
  <si>
    <t>الاسنان</t>
  </si>
  <si>
    <t>اطباء بيطريون</t>
  </si>
  <si>
    <t xml:space="preserve"> صيدلي عام</t>
  </si>
  <si>
    <t xml:space="preserve"> رقابة دوائية</t>
  </si>
  <si>
    <t>الصيدلة الصناعية</t>
  </si>
  <si>
    <t>العقاقير والنباتات الطبية</t>
  </si>
  <si>
    <t>المراقبة الغذائية</t>
  </si>
  <si>
    <t xml:space="preserve"> الكيمياء الحيوية السريرية</t>
  </si>
  <si>
    <t>علم تأثير الادوية</t>
  </si>
  <si>
    <t>التشخيص المخبري</t>
  </si>
  <si>
    <t>احياء دقيقة والدمويات والمناعيات</t>
  </si>
  <si>
    <t>مجموع الصيادلة</t>
  </si>
  <si>
    <t>مهندس كهرباء</t>
  </si>
  <si>
    <t>مهندس الكترون</t>
  </si>
  <si>
    <t>مهندس معلوماتية</t>
  </si>
  <si>
    <t>مهندس ميكانيك</t>
  </si>
  <si>
    <t>مهندس آليات</t>
  </si>
  <si>
    <t>مهندس تكيف وتبريد</t>
  </si>
  <si>
    <t>مهندس تصميم وانتاج</t>
  </si>
  <si>
    <t>مهندس معماري</t>
  </si>
  <si>
    <t>مهندس تصميم داخلي</t>
  </si>
  <si>
    <t>مهندس انشاءات عامة</t>
  </si>
  <si>
    <t>مهندس مواصلات</t>
  </si>
  <si>
    <t>مهندس جيوتكنيك</t>
  </si>
  <si>
    <t>مهندس زراعي</t>
  </si>
  <si>
    <t>مهندس هندسة غذائية</t>
  </si>
  <si>
    <t>مهندس صحة بيئة</t>
  </si>
  <si>
    <t>مهندس كيميائي</t>
  </si>
  <si>
    <t>حقوق</t>
  </si>
  <si>
    <t>ادب عربي</t>
  </si>
  <si>
    <t>ادب انكليزي</t>
  </si>
  <si>
    <t>ادب فرنسي</t>
  </si>
  <si>
    <t>تاريخ</t>
  </si>
  <si>
    <t>جغرافية</t>
  </si>
  <si>
    <t>فلسفة</t>
  </si>
  <si>
    <t>تربية</t>
  </si>
  <si>
    <t>شريعة</t>
  </si>
  <si>
    <t>علوم عسكرية</t>
  </si>
  <si>
    <t>جامعيون</t>
  </si>
  <si>
    <t>علوم سياسية</t>
  </si>
  <si>
    <t>اقتصاد وتجارة</t>
  </si>
  <si>
    <t>علم اجتماع</t>
  </si>
  <si>
    <t>علوم حيوية</t>
  </si>
  <si>
    <t>ر.ف.ك</t>
  </si>
  <si>
    <t>فنون جميلة</t>
  </si>
  <si>
    <t>صحافة ومكتبات</t>
  </si>
  <si>
    <t>م.ف ميكانيك</t>
  </si>
  <si>
    <t>م.ف آليات</t>
  </si>
  <si>
    <t>م.ف تدفئة وتكييف</t>
  </si>
  <si>
    <t>م.ف خراطة وتسوية</t>
  </si>
  <si>
    <t>م.ف كهرباء</t>
  </si>
  <si>
    <t>م.ف الكترون</t>
  </si>
  <si>
    <t>م.ف أجهزة تحكم</t>
  </si>
  <si>
    <t>م.ف حواسب الكترونية</t>
  </si>
  <si>
    <t>م.ف مهندس مدني</t>
  </si>
  <si>
    <t>م.ف رسم هندسي</t>
  </si>
  <si>
    <t>م.ف اشغال عامة</t>
  </si>
  <si>
    <t>م.ف مساحة</t>
  </si>
  <si>
    <t>م.ف طبوغرافية</t>
  </si>
  <si>
    <t>م.ف علوم تطبيقية</t>
  </si>
  <si>
    <t>م.ف صناعات كيميائية</t>
  </si>
  <si>
    <t>م.ف سكرتارية</t>
  </si>
  <si>
    <t>م.ف تجارة</t>
  </si>
  <si>
    <t>م.ف معهد فندقي</t>
  </si>
  <si>
    <t>م.ف زراعي</t>
  </si>
  <si>
    <t>م.ف بيئة</t>
  </si>
  <si>
    <t>م.ف مراقب فني</t>
  </si>
  <si>
    <t>م.ف اهلية تعليم</t>
  </si>
  <si>
    <t xml:space="preserve">م.ف غذائية </t>
  </si>
  <si>
    <t>م.ف تكنولوجيا</t>
  </si>
  <si>
    <t>م.ف انتاج</t>
  </si>
  <si>
    <t>م.ف مخبري</t>
  </si>
  <si>
    <t>م.ف صيدلي</t>
  </si>
  <si>
    <t>م.ف اشعة</t>
  </si>
  <si>
    <t xml:space="preserve"> م.ف تخدير</t>
  </si>
  <si>
    <t>م.ف سني</t>
  </si>
  <si>
    <t>م.ف معالجة فيزيائية</t>
  </si>
  <si>
    <t>م.ف صيانة اجهزة طبية</t>
  </si>
  <si>
    <t>م.ف تدريس وتأهيل</t>
  </si>
  <si>
    <t>م.ف تمريض</t>
  </si>
  <si>
    <t>م.ف قبالة</t>
  </si>
  <si>
    <t>م.ف طبي</t>
  </si>
  <si>
    <t>خريجي</t>
  </si>
  <si>
    <t>مدارس</t>
  </si>
  <si>
    <t>التمريض</t>
  </si>
  <si>
    <t>والقبالة</t>
  </si>
  <si>
    <t>عنصر تمريض متمرن</t>
  </si>
  <si>
    <t>عناصر</t>
  </si>
  <si>
    <t>مساعد تمريض متمرن</t>
  </si>
  <si>
    <t>متمرنة</t>
  </si>
  <si>
    <t>زائرة صحية مدربة</t>
  </si>
  <si>
    <t>تمريض</t>
  </si>
  <si>
    <t>مجموع عناصر التمريض</t>
  </si>
  <si>
    <t>وقبالة</t>
  </si>
  <si>
    <t>عنصر قبالة متمرن</t>
  </si>
  <si>
    <t>مساعد قبالة متمرن</t>
  </si>
  <si>
    <t>زائرة صحية مولدة</t>
  </si>
  <si>
    <t>مجموع عناصر القبالة</t>
  </si>
  <si>
    <t>مراقب صحي</t>
  </si>
  <si>
    <t xml:space="preserve">الشهادة </t>
  </si>
  <si>
    <t>صناعية</t>
  </si>
  <si>
    <t>الثانوية</t>
  </si>
  <si>
    <t>تجارية</t>
  </si>
  <si>
    <t>فنية</t>
  </si>
  <si>
    <t>نجارة</t>
  </si>
  <si>
    <t>مهنية</t>
  </si>
  <si>
    <t>حدادة</t>
  </si>
  <si>
    <t>فوق الثانوية</t>
  </si>
  <si>
    <t>ميكانيك</t>
  </si>
  <si>
    <t>كهرباء</t>
  </si>
  <si>
    <t>كاتب</t>
  </si>
  <si>
    <t>ضارب آلة كاتبة</t>
  </si>
  <si>
    <t>أمين مستودع</t>
  </si>
  <si>
    <t>مراسل</t>
  </si>
  <si>
    <t>محضر مخبر</t>
  </si>
  <si>
    <t>عامل مقسم</t>
  </si>
  <si>
    <t>الاعدادية</t>
  </si>
  <si>
    <t>آذن</t>
  </si>
  <si>
    <t>سائق</t>
  </si>
  <si>
    <t>ميكانيكي</t>
  </si>
  <si>
    <t>تمديدات صحية</t>
  </si>
  <si>
    <t>كهربائي</t>
  </si>
  <si>
    <t>حداد</t>
  </si>
  <si>
    <t>عامل ملاريا</t>
  </si>
  <si>
    <t>كوى</t>
  </si>
  <si>
    <t>حارس</t>
  </si>
  <si>
    <t>عامل تجليد</t>
  </si>
  <si>
    <t>خياط</t>
  </si>
  <si>
    <t>مشرف البرداء</t>
  </si>
  <si>
    <t>عامل رقابة</t>
  </si>
  <si>
    <t>آلة كاتبة</t>
  </si>
  <si>
    <t>الابتدائية</t>
  </si>
  <si>
    <t>طاهي</t>
  </si>
  <si>
    <t>حلاق</t>
  </si>
  <si>
    <t>كوى وغسال</t>
  </si>
  <si>
    <t>عامل مؤقت</t>
  </si>
  <si>
    <t>بستاني</t>
  </si>
  <si>
    <t>لاقط حشرات</t>
  </si>
  <si>
    <t>وقاد</t>
  </si>
  <si>
    <t>عامل مصعد</t>
  </si>
  <si>
    <t>نجار</t>
  </si>
  <si>
    <t>دهان</t>
  </si>
  <si>
    <t>عامل رش</t>
  </si>
  <si>
    <t>عامل نسخ</t>
  </si>
  <si>
    <t>عامل حرفي</t>
  </si>
  <si>
    <t>عامل طباعة</t>
  </si>
  <si>
    <t>اختصاصات اخرى</t>
  </si>
  <si>
    <t>عامل غسيل وكوى</t>
  </si>
  <si>
    <t>بدون</t>
  </si>
  <si>
    <t>خياطة</t>
  </si>
  <si>
    <t>شهادة</t>
  </si>
  <si>
    <t>تمديات صحية</t>
  </si>
  <si>
    <t>حمال</t>
  </si>
  <si>
    <t>آذن تنظيف</t>
  </si>
  <si>
    <t>مأمور هاتف</t>
  </si>
  <si>
    <t>موسميون مؤقتون</t>
  </si>
  <si>
    <t>صيانة وتدفئة</t>
  </si>
  <si>
    <t>موزع</t>
  </si>
  <si>
    <t>ناسخ</t>
  </si>
  <si>
    <t>أطباءأسنان</t>
  </si>
  <si>
    <t>مجموع بيطرين</t>
  </si>
  <si>
    <t>مهندس</t>
  </si>
  <si>
    <t>معاهد انسانية</t>
  </si>
  <si>
    <t>معاهد اساسية</t>
  </si>
  <si>
    <t>تمريض وقبالة</t>
  </si>
  <si>
    <t>الشهادة الثانوية العامة</t>
  </si>
  <si>
    <t>الشهادة الثانوية المهنية والفنية</t>
  </si>
  <si>
    <t>الشهادة الاعدادية</t>
  </si>
  <si>
    <t>الشهادة الابتدائية</t>
  </si>
  <si>
    <t>بدون شهادة</t>
  </si>
  <si>
    <t>م.ف احصاء</t>
  </si>
  <si>
    <t>مهندس طاقة</t>
  </si>
  <si>
    <t>ادارة مشافي</t>
  </si>
  <si>
    <t>دبلوم عالي</t>
  </si>
  <si>
    <t>م.ف نسيجية</t>
  </si>
  <si>
    <t>أخرى</t>
  </si>
  <si>
    <t>غسال</t>
  </si>
  <si>
    <t xml:space="preserve"> هندسة طبية</t>
  </si>
  <si>
    <t>رقابة سريرية</t>
  </si>
  <si>
    <t>غدد</t>
  </si>
  <si>
    <t>مائية</t>
  </si>
  <si>
    <t>طبوغرافية</t>
  </si>
  <si>
    <t>اسم مستوفي البيانات:</t>
  </si>
  <si>
    <t>م.ف بيطري</t>
  </si>
  <si>
    <t>م.ف طباعة</t>
  </si>
  <si>
    <t>اعداد مدرسين عربي</t>
  </si>
  <si>
    <t>م.ف فنون نسوية</t>
  </si>
  <si>
    <t>خدمة اجتماعية</t>
  </si>
  <si>
    <t>مراكز</t>
  </si>
  <si>
    <t>زراعة</t>
  </si>
  <si>
    <t>مثبت</t>
  </si>
  <si>
    <t>الحالة التعليمية والمهنية</t>
  </si>
  <si>
    <t>أطباء بشري</t>
  </si>
  <si>
    <t>التحاليل السمية والمهنية والشرعية</t>
  </si>
  <si>
    <t xml:space="preserve">               المجموع (أخصائي + عام)</t>
  </si>
  <si>
    <t xml:space="preserve">المعاهد </t>
  </si>
  <si>
    <t>تعليمات حول تعبئة نموذج ميزان القوى العاملة:</t>
  </si>
  <si>
    <t>اسم الجهة (المديرية المركزية، مديرية الصحة، الهيئة المستقلة):</t>
  </si>
  <si>
    <t xml:space="preserve">       عند كتابتك اسم الجهة يكون هذا الاسم قد تم نسخه في باقي الأوراق تلقائياً</t>
  </si>
  <si>
    <t xml:space="preserve">       تعبئة البيانات المطلوبة في الخانات الفارغة تماماً (الخالية من الأصفار) وضمن الأعمدة المخصصة والمتوفرة لديكم</t>
  </si>
  <si>
    <t xml:space="preserve">       الخلايا التي تحتوي أصفاراً في بقية أوراق هذا المستند هي خلايا ذاتية الحساب الجبري، يرجى عدم التداخل عليها</t>
  </si>
  <si>
    <t>م.ف صحة عامة</t>
  </si>
  <si>
    <t>م.ف أطراف صناعية</t>
  </si>
  <si>
    <t>حروق</t>
  </si>
  <si>
    <t>عناية مشددة</t>
  </si>
  <si>
    <r>
      <t xml:space="preserve">       </t>
    </r>
    <r>
      <rPr>
        <b/>
        <sz val="12"/>
        <color rgb="FFFF0000"/>
        <rFont val="Times New Roman"/>
        <family val="1"/>
      </rPr>
      <t>عدد أوراق النموذج (16) ورقة، يجب إملاء جميع الأوراق لاستبعاد نسيان أي منها.</t>
    </r>
  </si>
  <si>
    <t>للاستفسار التواصل مع مديرية التنمية الإدارية - شعبة التوصيف الوظيفي على الأرقام التالية:</t>
  </si>
  <si>
    <t xml:space="preserve">هاتف: 0113345883 </t>
  </si>
  <si>
    <t>فاكس: 0113345883</t>
  </si>
  <si>
    <t>طب صناعة اسنان متحركة</t>
  </si>
  <si>
    <t>تشريح مرضي</t>
  </si>
  <si>
    <t>طب شرعي</t>
  </si>
  <si>
    <t>إدارة نظم صحية - إدارة مشافي</t>
  </si>
  <si>
    <t>طب مراكز صحية</t>
  </si>
  <si>
    <t>زراعة أسنان</t>
  </si>
  <si>
    <t>مهندس حواسيب وأتمتة</t>
  </si>
  <si>
    <t>مهندس مدني</t>
  </si>
  <si>
    <t>تقنيات حيوية</t>
  </si>
  <si>
    <t>علوم كيميائية</t>
  </si>
  <si>
    <t>علوم طبيعية</t>
  </si>
  <si>
    <t>نظام معلومات</t>
  </si>
  <si>
    <t>م.ف  علوم مالية ومصرفية</t>
  </si>
  <si>
    <t>م.ف إدارة أعمال وتسويق</t>
  </si>
  <si>
    <t>م.ف مكننة زراعية</t>
  </si>
  <si>
    <t>م.ف احصاء حيوي</t>
  </si>
  <si>
    <t>معهد تعويضات سنية</t>
  </si>
  <si>
    <t>م.ف كيمياء مخابر</t>
  </si>
  <si>
    <t>نظارات طبية</t>
  </si>
  <si>
    <t>م.ف معهد رياضي</t>
  </si>
  <si>
    <t>م.ف معهد موسيقي</t>
  </si>
  <si>
    <t>أحياء دقيقة</t>
  </si>
  <si>
    <t xml:space="preserve">عدد المكلفون </t>
  </si>
  <si>
    <t>المجموع الكلي</t>
  </si>
  <si>
    <t xml:space="preserve">اسم الجهة : </t>
  </si>
  <si>
    <t>تبعيتها المباشرة :</t>
  </si>
  <si>
    <t>جدول رقم ( 1) العاملون حسب طبيعة العمل والجنس</t>
  </si>
  <si>
    <t>جدول رقم ( 2) العاملون حسب الفئات والجنس</t>
  </si>
  <si>
    <t>العاملين</t>
  </si>
  <si>
    <t>دائم</t>
  </si>
  <si>
    <t>مؤقت</t>
  </si>
  <si>
    <t>الإجمالي</t>
  </si>
  <si>
    <t xml:space="preserve">فئات العاملين </t>
  </si>
  <si>
    <t xml:space="preserve">الأولى </t>
  </si>
  <si>
    <t xml:space="preserve">الثانية </t>
  </si>
  <si>
    <t xml:space="preserve">الثالثة </t>
  </si>
  <si>
    <t>الرابعة</t>
  </si>
  <si>
    <t>الخامسة</t>
  </si>
  <si>
    <t xml:space="preserve">ذكور </t>
  </si>
  <si>
    <t>إناث</t>
  </si>
  <si>
    <t>جدول رقم (4) العاملون حسب الفروع  بالمحافظات</t>
  </si>
  <si>
    <t>جدول رقم (3) العاملون حسب الحالة التعليمية والرواتب (الراتب المقطوع )</t>
  </si>
  <si>
    <t>المستوى التعليمي</t>
  </si>
  <si>
    <t>فئات الرواتب</t>
  </si>
  <si>
    <t>المحافظات</t>
  </si>
  <si>
    <t>عدد العاملين</t>
  </si>
  <si>
    <t>ذكور</t>
  </si>
  <si>
    <t>دمشق</t>
  </si>
  <si>
    <t xml:space="preserve">أمي </t>
  </si>
  <si>
    <t>حلب</t>
  </si>
  <si>
    <t xml:space="preserve">ملم </t>
  </si>
  <si>
    <t>ريف دمشق</t>
  </si>
  <si>
    <t>مرحلة التعليم الأساسي</t>
  </si>
  <si>
    <t xml:space="preserve">ابتدائية </t>
  </si>
  <si>
    <t>حمص</t>
  </si>
  <si>
    <t>إعدادية / أساسي</t>
  </si>
  <si>
    <t>حماة</t>
  </si>
  <si>
    <t>مهنية فوق الإعدادية</t>
  </si>
  <si>
    <t>اللاذقية</t>
  </si>
  <si>
    <t>المرحلة الثانوية</t>
  </si>
  <si>
    <t>ثانوية عامة</t>
  </si>
  <si>
    <t>إدلب</t>
  </si>
  <si>
    <t>ثانوية فنية</t>
  </si>
  <si>
    <t>الحسكة</t>
  </si>
  <si>
    <t>معهد متوسط</t>
  </si>
  <si>
    <t>دير الزور</t>
  </si>
  <si>
    <t>إجازة جامعية وما فوق</t>
  </si>
  <si>
    <t>العلوم الطبية والصيدلانية</t>
  </si>
  <si>
    <t>طرطوس</t>
  </si>
  <si>
    <t>علوم أساسية</t>
  </si>
  <si>
    <t>الرقة</t>
  </si>
  <si>
    <t>علوم إنسانية</t>
  </si>
  <si>
    <t>درعا</t>
  </si>
  <si>
    <t xml:space="preserve">علوم هندسية </t>
  </si>
  <si>
    <t>السويداء</t>
  </si>
  <si>
    <t>القنيطرة</t>
  </si>
  <si>
    <t>جدول(5)عدد العاملين المتقاعديين و المستقيلين حسب الشهادة التعليمية</t>
  </si>
  <si>
    <t xml:space="preserve">المتقاعدين </t>
  </si>
  <si>
    <t>المستقيلين</t>
  </si>
  <si>
    <t>أخطاء ملف الميزان:</t>
  </si>
  <si>
    <t>1- اسم الجهة:</t>
  </si>
  <si>
    <t>2- مجموع الجداول</t>
  </si>
  <si>
    <t>متطابق مع المجموع الكلي في الجداول 1 - 2 - 3 - 4</t>
  </si>
  <si>
    <t>يرجى التقيد بما يلي:</t>
  </si>
  <si>
    <t>2- يجب أن يتم التأكد أن المجموع الكلي في الصفحة الأخير التي تم تسميتها  بـ مجموع</t>
  </si>
  <si>
    <t>3- يجب إدخال اسم الجهة في صفحة التعليمات</t>
  </si>
  <si>
    <t>1- يجب تعبئة الجداول الخمسة  في صفحة الحصر</t>
  </si>
  <si>
    <t>الرجاء عند الانتهاء من تعبئة النموذج إرسال نسخة بالبريد الإلكتروني إلى  العنوان التالي:</t>
  </si>
  <si>
    <t>جراحة أذنية</t>
  </si>
  <si>
    <t>جراحة أورام</t>
  </si>
  <si>
    <t xml:space="preserve">من جهة أخرى </t>
  </si>
  <si>
    <t>العدد الإجمالي للجهة</t>
  </si>
  <si>
    <t>observe@moh.gov.sy</t>
  </si>
  <si>
    <t>هذه الأرقام يجب أن تظهر بجداول الحصر</t>
  </si>
  <si>
    <t>عدد القائمين على رأس عملهم في 31/12/2025 بدون مكلفين</t>
  </si>
  <si>
    <t>عدد المكلفون إلى جهة أخرى في 31/12/2025</t>
  </si>
  <si>
    <t>العدد الموجود فعلاً في 31/12/2025</t>
  </si>
  <si>
    <t>31/12/2025</t>
  </si>
  <si>
    <t>علوم انسانية واجتماعية</t>
  </si>
  <si>
    <t>علوم أساسية وتطبيقية</t>
  </si>
  <si>
    <t>مهندس الكترونيات و اتصالات</t>
  </si>
  <si>
    <t>مهندس علوم بناء</t>
  </si>
  <si>
    <t>مهندس ادارة  وتشييد</t>
  </si>
  <si>
    <t>هندسة الميكانرونيك</t>
  </si>
  <si>
    <t>هندسة علوم البساتين</t>
  </si>
  <si>
    <t>هندسة تكنولوجيا المعلومات والاتصالات</t>
  </si>
  <si>
    <t>هندسة طاقة متجددة</t>
  </si>
  <si>
    <t xml:space="preserve">أقل من 900000  </t>
  </si>
  <si>
    <t>من 1000000 و أقل من 1100000</t>
  </si>
  <si>
    <t>من 1100000 - أقل من 1200000</t>
  </si>
  <si>
    <t xml:space="preserve"> 1200000 وما فوق</t>
  </si>
  <si>
    <t>من 900000 و أقل من 1000000</t>
  </si>
  <si>
    <t>نموذج جديد</t>
  </si>
  <si>
    <t>عنصر تمريض</t>
  </si>
  <si>
    <t>مساعد تمريض</t>
  </si>
  <si>
    <t>مجموع عناصر تمريض</t>
  </si>
  <si>
    <t>عنصر قبالة</t>
  </si>
  <si>
    <t>مساعد قبالة</t>
  </si>
  <si>
    <t>مجموع عناصر قبالة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</si>
</sst>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ر.س.‏&quot;\ * #,##0_-;_-&quot;ر.س.‏&quot;\ * #,##0\-;_-&quot;ر.س.‏&quot;\ * &quot;-&quot;_-;_-@_-"/>
    <numFmt numFmtId="165" formatCode="_-&quot;ر.س.‏&quot;\ * #,##0.00_-;_-&quot;ر.س.‏&quot;\ * #,##0.00\-;_-&quot;ر.س.‏&quot;\ * &quot;-&quot;??_-;_-@_-"/>
  </numFmts>
  <fonts count="38">
    <font>
      <sz val="12"/>
      <name val="Simplified Arabic"/>
      <charset val="178"/>
    </font>
    <font>
      <sz val="8"/>
      <name val="Simplified Arabic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theme="10"/>
      <name val="Simplified Arabic"/>
      <family val="1"/>
    </font>
    <font>
      <b/>
      <i/>
      <u/>
      <sz val="12"/>
      <color theme="10"/>
      <name val="Simplified Arabic"/>
      <family val="1"/>
    </font>
    <font>
      <b/>
      <sz val="8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rgb="FF0000FF"/>
      <name val="Simplified Arabic"/>
      <family val="1"/>
    </font>
    <font>
      <b/>
      <i/>
      <sz val="12"/>
      <color rgb="FF0000FF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mbria"/>
      <family val="1"/>
      <scheme val="major"/>
    </font>
    <font>
      <b/>
      <sz val="16"/>
      <name val="Arabic Transparent"/>
      <charset val="178"/>
    </font>
    <font>
      <sz val="16"/>
      <color theme="1"/>
      <name val="Calibri"/>
      <family val="2"/>
      <charset val="178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theme="1"/>
      <name val="Calibri"/>
      <family val="2"/>
      <charset val="178"/>
      <scheme val="minor"/>
    </font>
    <font>
      <b/>
      <sz val="20"/>
      <name val="Arial"/>
      <family val="2"/>
    </font>
    <font>
      <sz val="14"/>
      <name val="Arial"/>
      <family val="2"/>
    </font>
    <font>
      <b/>
      <sz val="16"/>
      <name val="Cambria"/>
      <family val="1"/>
      <scheme val="major"/>
    </font>
    <font>
      <b/>
      <sz val="22"/>
      <name val="Cambria"/>
      <family val="1"/>
      <scheme val="major"/>
    </font>
    <font>
      <b/>
      <sz val="26"/>
      <name val="Arial"/>
      <family val="2"/>
    </font>
    <font>
      <b/>
      <sz val="14"/>
      <name val="Cambria"/>
      <family val="1"/>
      <scheme val="major"/>
    </font>
    <font>
      <b/>
      <sz val="15"/>
      <name val="Cambria"/>
      <family val="1"/>
      <scheme val="major"/>
    </font>
    <font>
      <b/>
      <sz val="11"/>
      <name val="Cambria"/>
      <family val="1"/>
      <scheme val="major"/>
    </font>
    <font>
      <b/>
      <sz val="10.5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charset val="178"/>
      <scheme val="minor"/>
    </font>
    <font>
      <b/>
      <sz val="16"/>
      <color rgb="FFFF0000"/>
      <name val="Cambria"/>
      <family val="1"/>
      <scheme val="major"/>
    </font>
    <font>
      <b/>
      <sz val="11"/>
      <name val="Times New Roman"/>
      <family val="1"/>
    </font>
    <font>
      <b/>
      <sz val="1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0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/>
      <diagonal/>
    </border>
    <border>
      <left style="thin">
        <color indexed="64"/>
      </left>
      <right style="double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double">
        <color indexed="64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double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theme="1"/>
      </bottom>
      <diagonal/>
    </border>
    <border>
      <left/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/>
      <top style="thin">
        <color indexed="64"/>
      </top>
      <bottom style="double">
        <color theme="1"/>
      </bottom>
      <diagonal/>
    </border>
    <border>
      <left style="double">
        <color indexed="64"/>
      </left>
      <right style="thin">
        <color indexed="64"/>
      </right>
      <top/>
      <bottom style="medium">
        <color theme="1"/>
      </bottom>
      <diagonal/>
    </border>
    <border>
      <left style="double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double">
        <color theme="1"/>
      </right>
      <top style="medium">
        <color indexed="64"/>
      </top>
      <bottom style="double">
        <color indexed="64"/>
      </bottom>
      <diagonal/>
    </border>
    <border>
      <left/>
      <right style="medium">
        <color theme="1"/>
      </right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double">
        <color theme="1"/>
      </right>
      <top/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uble">
        <color theme="1"/>
      </right>
      <top style="thin">
        <color theme="1"/>
      </top>
      <bottom/>
      <diagonal/>
    </border>
    <border>
      <left style="thin">
        <color indexed="64"/>
      </left>
      <right style="double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/>
      <bottom style="double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double">
        <color theme="1"/>
      </right>
      <top style="medium">
        <color theme="1"/>
      </top>
      <bottom style="double">
        <color indexed="64"/>
      </bottom>
      <diagonal/>
    </border>
    <border>
      <left style="thin">
        <color indexed="64"/>
      </left>
      <right style="medium">
        <color theme="1"/>
      </right>
      <top/>
      <bottom style="double">
        <color indexed="64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double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double">
        <color theme="1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double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double">
        <color indexed="64"/>
      </bottom>
      <diagonal/>
    </border>
    <border>
      <left/>
      <right style="thin">
        <color theme="1"/>
      </right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double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double">
        <color indexed="64"/>
      </bottom>
      <diagonal/>
    </border>
    <border>
      <left style="double">
        <color indexed="64"/>
      </left>
      <right/>
      <top style="medium">
        <color theme="1"/>
      </top>
      <bottom style="double">
        <color indexed="64"/>
      </bottom>
      <diagonal/>
    </border>
    <border>
      <left style="double">
        <color indexed="64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double">
        <color indexed="64"/>
      </bottom>
      <diagonal/>
    </border>
    <border>
      <left style="thin">
        <color theme="1"/>
      </left>
      <right style="double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double">
        <color theme="1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double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double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double">
        <color indexed="64"/>
      </bottom>
      <diagonal/>
    </border>
    <border>
      <left style="thin">
        <color indexed="64"/>
      </left>
      <right style="double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theme="1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double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double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double">
        <color theme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theme="1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double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double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4" fillId="0" borderId="0"/>
  </cellStyleXfs>
  <cellXfs count="722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3" fillId="0" borderId="0" xfId="0" applyFont="1"/>
    <xf numFmtId="0" fontId="4" fillId="0" borderId="5" xfId="0" applyFont="1" applyBorder="1"/>
    <xf numFmtId="0" fontId="3" fillId="0" borderId="0" xfId="7" applyFont="1"/>
    <xf numFmtId="0" fontId="4" fillId="0" borderId="0" xfId="7" applyFont="1"/>
    <xf numFmtId="0" fontId="3" fillId="0" borderId="7" xfId="7" applyFont="1" applyBorder="1" applyAlignment="1" applyProtection="1">
      <alignment horizontal="center" vertical="center" wrapText="1"/>
      <protection locked="0"/>
    </xf>
    <xf numFmtId="0" fontId="3" fillId="0" borderId="8" xfId="7" applyFont="1" applyBorder="1" applyAlignment="1" applyProtection="1">
      <alignment horizontal="center" vertical="center" wrapText="1"/>
      <protection locked="0"/>
    </xf>
    <xf numFmtId="0" fontId="3" fillId="0" borderId="62" xfId="7" applyFont="1" applyBorder="1" applyAlignment="1" applyProtection="1">
      <alignment horizontal="center" vertical="center" wrapText="1"/>
      <protection locked="0"/>
    </xf>
    <xf numFmtId="0" fontId="3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0" fontId="3" fillId="0" borderId="0" xfId="6" applyFont="1"/>
    <xf numFmtId="0" fontId="4" fillId="0" borderId="0" xfId="6" applyFont="1"/>
    <xf numFmtId="0" fontId="3" fillId="0" borderId="23" xfId="9" applyFont="1" applyBorder="1" applyAlignment="1" applyProtection="1">
      <alignment horizontal="center" vertical="center" wrapText="1"/>
      <protection locked="0"/>
    </xf>
    <xf numFmtId="0" fontId="3" fillId="0" borderId="37" xfId="9" applyFont="1" applyBorder="1" applyAlignment="1" applyProtection="1">
      <alignment horizontal="center" vertical="center" wrapText="1"/>
      <protection locked="0"/>
    </xf>
    <xf numFmtId="0" fontId="3" fillId="0" borderId="80" xfId="9" applyFont="1" applyBorder="1" applyAlignment="1" applyProtection="1">
      <alignment horizontal="center" vertical="center" wrapText="1"/>
      <protection locked="0"/>
    </xf>
    <xf numFmtId="0" fontId="3" fillId="0" borderId="7" xfId="9" applyFont="1" applyBorder="1" applyAlignment="1" applyProtection="1">
      <alignment horizontal="center" vertical="center" wrapText="1"/>
      <protection locked="0"/>
    </xf>
    <xf numFmtId="0" fontId="3" fillId="0" borderId="8" xfId="9" applyFont="1" applyBorder="1" applyAlignment="1" applyProtection="1">
      <alignment horizontal="center" vertical="center" wrapText="1"/>
      <protection locked="0"/>
    </xf>
    <xf numFmtId="0" fontId="3" fillId="0" borderId="62" xfId="9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62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3" fillId="0" borderId="7" xfId="6" applyFont="1" applyBorder="1" applyAlignment="1" applyProtection="1">
      <alignment horizontal="center" vertical="center" wrapText="1"/>
      <protection locked="0"/>
    </xf>
    <xf numFmtId="0" fontId="3" fillId="0" borderId="8" xfId="6" applyFont="1" applyBorder="1" applyAlignment="1" applyProtection="1">
      <alignment horizontal="center" vertical="center" wrapText="1"/>
      <protection locked="0"/>
    </xf>
    <xf numFmtId="0" fontId="3" fillId="0" borderId="62" xfId="6" applyFont="1" applyBorder="1" applyAlignment="1" applyProtection="1">
      <alignment horizontal="center" vertical="center" wrapText="1"/>
      <protection locked="0"/>
    </xf>
    <xf numFmtId="0" fontId="3" fillId="0" borderId="7" xfId="6" applyFont="1" applyBorder="1" applyAlignment="1" applyProtection="1">
      <alignment horizontal="center" vertical="center"/>
      <protection locked="0"/>
    </xf>
    <xf numFmtId="0" fontId="3" fillId="0" borderId="8" xfId="6" applyFont="1" applyBorder="1" applyAlignment="1" applyProtection="1">
      <alignment horizontal="center" vertical="center"/>
      <protection locked="0"/>
    </xf>
    <xf numFmtId="0" fontId="3" fillId="0" borderId="62" xfId="6" applyFont="1" applyBorder="1" applyAlignment="1" applyProtection="1">
      <alignment horizontal="center" vertical="center"/>
      <protection locked="0"/>
    </xf>
    <xf numFmtId="0" fontId="3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" fillId="0" borderId="7" xfId="8" applyFont="1" applyBorder="1" applyAlignment="1" applyProtection="1">
      <alignment horizontal="center" vertical="center"/>
      <protection locked="0"/>
    </xf>
    <xf numFmtId="0" fontId="3" fillId="0" borderId="8" xfId="8" applyFont="1" applyBorder="1" applyAlignment="1" applyProtection="1">
      <alignment horizontal="center" vertical="center"/>
      <protection locked="0"/>
    </xf>
    <xf numFmtId="0" fontId="3" fillId="0" borderId="62" xfId="8" applyFont="1" applyBorder="1" applyAlignment="1" applyProtection="1">
      <alignment horizontal="center" vertical="center"/>
      <protection locked="0"/>
    </xf>
    <xf numFmtId="0" fontId="3" fillId="0" borderId="15" xfId="8" applyFont="1" applyBorder="1" applyAlignment="1" applyProtection="1">
      <alignment horizontal="center" vertical="center"/>
      <protection locked="0"/>
    </xf>
    <xf numFmtId="0" fontId="3" fillId="0" borderId="30" xfId="8" applyFont="1" applyBorder="1" applyAlignment="1" applyProtection="1">
      <alignment horizontal="center" vertical="center"/>
      <protection locked="0"/>
    </xf>
    <xf numFmtId="0" fontId="3" fillId="0" borderId="61" xfId="8" applyFont="1" applyBorder="1" applyAlignment="1" applyProtection="1">
      <alignment horizontal="center" vertical="center"/>
      <protection locked="0"/>
    </xf>
    <xf numFmtId="0" fontId="3" fillId="0" borderId="6" xfId="8" applyFont="1" applyBorder="1" applyAlignment="1" applyProtection="1">
      <alignment horizontal="center" vertical="center"/>
      <protection locked="0"/>
    </xf>
    <xf numFmtId="0" fontId="3" fillId="0" borderId="1" xfId="8" applyFont="1" applyBorder="1" applyAlignment="1" applyProtection="1">
      <alignment horizontal="center" vertical="center"/>
      <protection locked="0"/>
    </xf>
    <xf numFmtId="0" fontId="3" fillId="0" borderId="103" xfId="8" applyFont="1" applyBorder="1" applyAlignment="1" applyProtection="1">
      <alignment horizontal="center" vertical="center"/>
      <protection locked="0"/>
    </xf>
    <xf numFmtId="0" fontId="3" fillId="0" borderId="27" xfId="8" applyFont="1" applyBorder="1" applyAlignment="1" applyProtection="1">
      <alignment horizontal="center" vertical="center"/>
      <protection locked="0"/>
    </xf>
    <xf numFmtId="0" fontId="3" fillId="0" borderId="104" xfId="8" applyFont="1" applyBorder="1" applyAlignment="1" applyProtection="1">
      <alignment horizontal="center" vertical="center"/>
      <protection locked="0"/>
    </xf>
    <xf numFmtId="0" fontId="3" fillId="0" borderId="102" xfId="8" applyFont="1" applyBorder="1" applyAlignment="1" applyProtection="1">
      <alignment horizontal="center" vertical="center"/>
      <protection locked="0"/>
    </xf>
    <xf numFmtId="0" fontId="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3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3" fillId="0" borderId="21" xfId="8" applyFont="1" applyBorder="1" applyAlignment="1" applyProtection="1">
      <alignment horizontal="center" vertical="center"/>
      <protection locked="0"/>
    </xf>
    <xf numFmtId="0" fontId="3" fillId="0" borderId="80" xfId="8" applyFont="1" applyBorder="1" applyAlignment="1" applyProtection="1">
      <alignment horizontal="center" vertical="center"/>
      <protection locked="0"/>
    </xf>
    <xf numFmtId="0" fontId="3" fillId="0" borderId="22" xfId="8" applyFont="1" applyBorder="1" applyAlignment="1" applyProtection="1">
      <alignment horizontal="center" vertical="center"/>
      <protection locked="0"/>
    </xf>
    <xf numFmtId="0" fontId="4" fillId="0" borderId="7" xfId="5" applyFont="1" applyBorder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8" xfId="5" applyFont="1" applyBorder="1" applyAlignment="1" applyProtection="1">
      <alignment horizontal="center" vertical="center"/>
      <protection locked="0"/>
    </xf>
    <xf numFmtId="0" fontId="4" fillId="0" borderId="64" xfId="5" applyFont="1" applyBorder="1" applyAlignment="1" applyProtection="1">
      <alignment horizontal="center" vertical="center"/>
      <protection locked="0"/>
    </xf>
    <xf numFmtId="0" fontId="4" fillId="0" borderId="62" xfId="5" applyFont="1" applyBorder="1" applyAlignment="1" applyProtection="1">
      <alignment horizontal="center" vertical="center"/>
      <protection locked="0"/>
    </xf>
    <xf numFmtId="0" fontId="4" fillId="0" borderId="104" xfId="5" applyFont="1" applyBorder="1" applyAlignment="1" applyProtection="1">
      <alignment horizontal="center" vertical="center"/>
      <protection locked="0"/>
    </xf>
    <xf numFmtId="0" fontId="4" fillId="0" borderId="102" xfId="5" applyFont="1" applyBorder="1" applyAlignment="1" applyProtection="1">
      <alignment horizontal="center" vertical="center"/>
      <protection locked="0"/>
    </xf>
    <xf numFmtId="0" fontId="4" fillId="0" borderId="103" xfId="5" applyFont="1" applyBorder="1" applyAlignment="1" applyProtection="1">
      <alignment horizontal="center" vertical="center"/>
      <protection locked="0"/>
    </xf>
    <xf numFmtId="0" fontId="4" fillId="0" borderId="23" xfId="5" applyFont="1" applyBorder="1" applyAlignment="1" applyProtection="1">
      <alignment horizontal="center" vertical="center"/>
      <protection locked="0"/>
    </xf>
    <xf numFmtId="0" fontId="4" fillId="0" borderId="37" xfId="5" applyFont="1" applyBorder="1" applyAlignment="1" applyProtection="1">
      <alignment horizontal="center" vertical="center"/>
      <protection locked="0"/>
    </xf>
    <xf numFmtId="0" fontId="4" fillId="0" borderId="80" xfId="5" applyFont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Continuous" vertical="center"/>
    </xf>
    <xf numFmtId="0" fontId="4" fillId="0" borderId="0" xfId="2" applyFont="1" applyAlignment="1">
      <alignment vertical="center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 applyProtection="1">
      <alignment horizontal="center" vertical="center"/>
      <protection locked="0"/>
    </xf>
    <xf numFmtId="0" fontId="3" fillId="0" borderId="8" xfId="2" applyFont="1" applyBorder="1" applyAlignment="1" applyProtection="1">
      <alignment horizontal="center" vertical="center"/>
      <protection locked="0"/>
    </xf>
    <xf numFmtId="0" fontId="3" fillId="0" borderId="62" xfId="2" applyFont="1" applyBorder="1" applyAlignment="1" applyProtection="1">
      <alignment horizontal="center" vertical="center"/>
      <protection locked="0"/>
    </xf>
    <xf numFmtId="0" fontId="3" fillId="0" borderId="7" xfId="2" applyFont="1" applyBorder="1" applyAlignment="1" applyProtection="1">
      <alignment horizontal="center" vertical="center"/>
      <protection locked="0"/>
    </xf>
    <xf numFmtId="0" fontId="4" fillId="0" borderId="62" xfId="2" applyFont="1" applyBorder="1" applyAlignment="1" applyProtection="1">
      <alignment horizontal="center" vertical="center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3" fillId="0" borderId="30" xfId="2" applyFont="1" applyBorder="1" applyAlignment="1" applyProtection="1">
      <alignment horizontal="center" vertical="center"/>
      <protection locked="0"/>
    </xf>
    <xf numFmtId="0" fontId="3" fillId="0" borderId="61" xfId="2" applyFont="1" applyBorder="1" applyAlignment="1" applyProtection="1">
      <alignment horizontal="center" vertical="center"/>
      <protection locked="0"/>
    </xf>
    <xf numFmtId="0" fontId="3" fillId="0" borderId="15" xfId="2" applyFont="1" applyBorder="1" applyAlignment="1" applyProtection="1">
      <alignment horizontal="center" vertical="center"/>
      <protection locked="0"/>
    </xf>
    <xf numFmtId="0" fontId="4" fillId="0" borderId="61" xfId="2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1" applyFont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62" xfId="1" applyFont="1" applyBorder="1" applyAlignment="1" applyProtection="1">
      <alignment horizontal="center" vertical="center"/>
      <protection locked="0"/>
    </xf>
    <xf numFmtId="0" fontId="4" fillId="0" borderId="104" xfId="1" applyFont="1" applyBorder="1" applyAlignment="1" applyProtection="1">
      <alignment horizontal="center" vertical="center"/>
      <protection locked="0"/>
    </xf>
    <xf numFmtId="0" fontId="4" fillId="0" borderId="102" xfId="1" applyFont="1" applyBorder="1" applyAlignment="1" applyProtection="1">
      <alignment horizontal="center" vertical="center"/>
      <protection locked="0"/>
    </xf>
    <xf numFmtId="0" fontId="4" fillId="0" borderId="103" xfId="1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vertical="center"/>
    </xf>
    <xf numFmtId="0" fontId="4" fillId="0" borderId="8" xfId="3" applyFont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/>
      <protection locked="0"/>
    </xf>
    <xf numFmtId="0" fontId="4" fillId="0" borderId="62" xfId="3" applyFont="1" applyBorder="1" applyAlignment="1" applyProtection="1">
      <alignment horizontal="center" vertical="center"/>
      <protection locked="0"/>
    </xf>
    <xf numFmtId="0" fontId="4" fillId="0" borderId="104" xfId="3" applyFont="1" applyBorder="1" applyAlignment="1" applyProtection="1">
      <alignment horizontal="center" vertical="center"/>
      <protection locked="0"/>
    </xf>
    <xf numFmtId="0" fontId="4" fillId="0" borderId="102" xfId="3" applyFont="1" applyBorder="1" applyAlignment="1" applyProtection="1">
      <alignment horizontal="center" vertical="center"/>
      <protection locked="0"/>
    </xf>
    <xf numFmtId="0" fontId="4" fillId="0" borderId="103" xfId="3" applyFont="1" applyBorder="1" applyAlignment="1" applyProtection="1">
      <alignment horizontal="center" vertical="center"/>
      <protection locked="0"/>
    </xf>
    <xf numFmtId="0" fontId="4" fillId="0" borderId="0" xfId="1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3" borderId="0" xfId="0" applyFont="1" applyFill="1" applyProtection="1">
      <protection locked="0"/>
    </xf>
    <xf numFmtId="0" fontId="3" fillId="0" borderId="24" xfId="8" applyFont="1" applyBorder="1" applyAlignment="1" applyProtection="1">
      <alignment horizontal="center" vertical="center"/>
      <protection locked="0"/>
    </xf>
    <xf numFmtId="1" fontId="3" fillId="0" borderId="7" xfId="4" applyNumberFormat="1" applyFont="1" applyBorder="1" applyAlignment="1" applyProtection="1">
      <alignment horizontal="center" vertical="center"/>
      <protection locked="0"/>
    </xf>
    <xf numFmtId="1" fontId="3" fillId="0" borderId="8" xfId="4" applyNumberFormat="1" applyFont="1" applyBorder="1" applyAlignment="1" applyProtection="1">
      <alignment horizontal="center" vertical="center"/>
      <protection locked="0"/>
    </xf>
    <xf numFmtId="1" fontId="3" fillId="2" borderId="8" xfId="4" applyNumberFormat="1" applyFont="1" applyFill="1" applyBorder="1" applyAlignment="1" applyProtection="1">
      <alignment horizontal="center" vertical="center"/>
      <protection locked="0"/>
    </xf>
    <xf numFmtId="1" fontId="3" fillId="2" borderId="62" xfId="4" applyNumberFormat="1" applyFont="1" applyFill="1" applyBorder="1" applyAlignment="1" applyProtection="1">
      <alignment horizontal="center" vertical="center"/>
      <protection locked="0"/>
    </xf>
    <xf numFmtId="1" fontId="3" fillId="2" borderId="7" xfId="4" applyNumberFormat="1" applyFont="1" applyFill="1" applyBorder="1" applyAlignment="1" applyProtection="1">
      <alignment horizontal="center" vertical="center"/>
      <protection locked="0"/>
    </xf>
    <xf numFmtId="1" fontId="3" fillId="0" borderId="62" xfId="4" applyNumberFormat="1" applyFont="1" applyBorder="1" applyAlignment="1" applyProtection="1">
      <alignment horizontal="center" vertical="center"/>
      <protection locked="0"/>
    </xf>
    <xf numFmtId="1" fontId="3" fillId="0" borderId="23" xfId="4" applyNumberFormat="1" applyFont="1" applyBorder="1" applyAlignment="1" applyProtection="1">
      <alignment horizontal="center" vertical="center"/>
      <protection locked="0"/>
    </xf>
    <xf numFmtId="1" fontId="3" fillId="0" borderId="37" xfId="4" applyNumberFormat="1" applyFont="1" applyBorder="1" applyAlignment="1" applyProtection="1">
      <alignment horizontal="center" vertical="center"/>
      <protection locked="0"/>
    </xf>
    <xf numFmtId="1" fontId="3" fillId="2" borderId="37" xfId="4" applyNumberFormat="1" applyFont="1" applyFill="1" applyBorder="1" applyAlignment="1" applyProtection="1">
      <alignment horizontal="center" vertical="center"/>
      <protection locked="0"/>
    </xf>
    <xf numFmtId="1" fontId="3" fillId="2" borderId="80" xfId="4" applyNumberFormat="1" applyFont="1" applyFill="1" applyBorder="1" applyAlignment="1" applyProtection="1">
      <alignment horizontal="center" vertical="center"/>
      <protection locked="0"/>
    </xf>
    <xf numFmtId="1" fontId="3" fillId="2" borderId="23" xfId="4" applyNumberFormat="1" applyFont="1" applyFill="1" applyBorder="1" applyAlignment="1" applyProtection="1">
      <alignment horizontal="center" vertical="center"/>
      <protection locked="0"/>
    </xf>
    <xf numFmtId="1" fontId="3" fillId="0" borderId="80" xfId="4" applyNumberFormat="1" applyFont="1" applyBorder="1" applyAlignment="1" applyProtection="1">
      <alignment horizontal="center" vertical="center"/>
      <protection locked="0"/>
    </xf>
    <xf numFmtId="1" fontId="3" fillId="0" borderId="15" xfId="4" applyNumberFormat="1" applyFont="1" applyBorder="1" applyAlignment="1" applyProtection="1">
      <alignment horizontal="center" vertical="center"/>
      <protection locked="0"/>
    </xf>
    <xf numFmtId="1" fontId="3" fillId="0" borderId="30" xfId="4" applyNumberFormat="1" applyFont="1" applyBorder="1" applyAlignment="1" applyProtection="1">
      <alignment horizontal="center" vertical="center"/>
      <protection locked="0"/>
    </xf>
    <xf numFmtId="1" fontId="3" fillId="2" borderId="30" xfId="4" applyNumberFormat="1" applyFont="1" applyFill="1" applyBorder="1" applyAlignment="1" applyProtection="1">
      <alignment horizontal="center" vertical="center"/>
      <protection locked="0"/>
    </xf>
    <xf numFmtId="1" fontId="3" fillId="2" borderId="61" xfId="4" applyNumberFormat="1" applyFont="1" applyFill="1" applyBorder="1" applyAlignment="1" applyProtection="1">
      <alignment horizontal="center" vertical="center"/>
      <protection locked="0"/>
    </xf>
    <xf numFmtId="1" fontId="3" fillId="2" borderId="15" xfId="4" applyNumberFormat="1" applyFont="1" applyFill="1" applyBorder="1" applyAlignment="1" applyProtection="1">
      <alignment horizontal="center" vertical="center"/>
      <protection locked="0"/>
    </xf>
    <xf numFmtId="1" fontId="3" fillId="0" borderId="61" xfId="4" applyNumberFormat="1" applyFont="1" applyBorder="1" applyAlignment="1" applyProtection="1">
      <alignment horizontal="center" vertical="center"/>
      <protection locked="0"/>
    </xf>
    <xf numFmtId="0" fontId="11" fillId="3" borderId="0" xfId="0" applyFont="1" applyFill="1" applyProtection="1">
      <protection locked="0"/>
    </xf>
    <xf numFmtId="0" fontId="13" fillId="0" borderId="0" xfId="0" applyFont="1"/>
    <xf numFmtId="0" fontId="6" fillId="4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7" applyFont="1" applyAlignment="1">
      <alignment horizontal="center"/>
    </xf>
    <xf numFmtId="0" fontId="3" fillId="0" borderId="15" xfId="6" applyFont="1" applyBorder="1" applyAlignment="1" applyProtection="1">
      <alignment horizontal="center" vertical="center"/>
      <protection locked="0"/>
    </xf>
    <xf numFmtId="0" fontId="3" fillId="0" borderId="30" xfId="6" applyFont="1" applyBorder="1" applyAlignment="1" applyProtection="1">
      <alignment horizontal="center" vertical="center"/>
      <protection locked="0"/>
    </xf>
    <xf numFmtId="0" fontId="3" fillId="0" borderId="61" xfId="6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14" fillId="0" borderId="0" xfId="14"/>
    <xf numFmtId="0" fontId="16" fillId="0" borderId="0" xfId="14" applyFont="1" applyAlignment="1">
      <alignment vertical="center"/>
    </xf>
    <xf numFmtId="0" fontId="17" fillId="0" borderId="0" xfId="14" applyFont="1" applyAlignment="1">
      <alignment vertical="center"/>
    </xf>
    <xf numFmtId="0" fontId="17" fillId="0" borderId="0" xfId="14" applyFont="1"/>
    <xf numFmtId="0" fontId="15" fillId="0" borderId="155" xfId="14" applyFont="1" applyBorder="1" applyAlignment="1">
      <alignment horizontal="center" vertical="center"/>
    </xf>
    <xf numFmtId="0" fontId="15" fillId="0" borderId="156" xfId="14" applyFont="1" applyBorder="1" applyAlignment="1">
      <alignment horizontal="center" vertical="center"/>
    </xf>
    <xf numFmtId="0" fontId="15" fillId="0" borderId="157" xfId="14" applyFont="1" applyBorder="1" applyAlignment="1">
      <alignment horizontal="center" vertical="center"/>
    </xf>
    <xf numFmtId="0" fontId="15" fillId="0" borderId="158" xfId="14" applyFont="1" applyBorder="1" applyAlignment="1">
      <alignment horizontal="center" vertical="center"/>
    </xf>
    <xf numFmtId="0" fontId="15" fillId="0" borderId="159" xfId="14" applyFont="1" applyBorder="1" applyAlignment="1">
      <alignment horizontal="center" vertical="center"/>
    </xf>
    <xf numFmtId="0" fontId="18" fillId="0" borderId="5" xfId="14" applyFont="1" applyBorder="1" applyAlignment="1">
      <alignment vertical="center"/>
    </xf>
    <xf numFmtId="0" fontId="19" fillId="0" borderId="0" xfId="14" applyFont="1" applyAlignment="1">
      <alignment vertical="center"/>
    </xf>
    <xf numFmtId="0" fontId="15" fillId="0" borderId="155" xfId="14" applyFont="1" applyBorder="1" applyAlignment="1">
      <alignment vertical="center"/>
    </xf>
    <xf numFmtId="0" fontId="15" fillId="0" borderId="160" xfId="14" applyFont="1" applyBorder="1" applyAlignment="1">
      <alignment horizontal="center" vertical="center"/>
    </xf>
    <xf numFmtId="0" fontId="20" fillId="0" borderId="23" xfId="14" applyFont="1" applyBorder="1" applyAlignment="1">
      <alignment horizontal="center" vertical="center"/>
    </xf>
    <xf numFmtId="0" fontId="20" fillId="0" borderId="37" xfId="14" applyFont="1" applyBorder="1" applyAlignment="1">
      <alignment horizontal="center" vertical="center"/>
    </xf>
    <xf numFmtId="0" fontId="18" fillId="0" borderId="161" xfId="14" applyFont="1" applyBorder="1" applyAlignment="1">
      <alignment horizontal="center" vertical="center"/>
    </xf>
    <xf numFmtId="0" fontId="21" fillId="0" borderId="41" xfId="14" applyFont="1" applyBorder="1" applyAlignment="1">
      <alignment horizontal="center" vertical="center"/>
    </xf>
    <xf numFmtId="0" fontId="15" fillId="0" borderId="162" xfId="14" applyFont="1" applyBorder="1" applyAlignment="1">
      <alignment horizontal="center" vertical="center"/>
    </xf>
    <xf numFmtId="0" fontId="20" fillId="0" borderId="7" xfId="14" applyFont="1" applyBorder="1" applyAlignment="1">
      <alignment horizontal="center" vertical="center"/>
    </xf>
    <xf numFmtId="0" fontId="20" fillId="0" borderId="8" xfId="14" applyFont="1" applyBorder="1" applyAlignment="1">
      <alignment horizontal="center" vertical="center"/>
    </xf>
    <xf numFmtId="0" fontId="15" fillId="0" borderId="163" xfId="14" applyFont="1" applyBorder="1" applyAlignment="1">
      <alignment horizontal="center" vertical="center"/>
    </xf>
    <xf numFmtId="0" fontId="20" fillId="0" borderId="50" xfId="14" applyFont="1" applyBorder="1" applyAlignment="1">
      <alignment horizontal="center" vertical="center"/>
    </xf>
    <xf numFmtId="0" fontId="15" fillId="0" borderId="45" xfId="14" applyFont="1" applyBorder="1" applyAlignment="1">
      <alignment horizontal="center" vertical="center"/>
    </xf>
    <xf numFmtId="0" fontId="14" fillId="0" borderId="0" xfId="14" applyAlignment="1">
      <alignment horizontal="center"/>
    </xf>
    <xf numFmtId="0" fontId="22" fillId="0" borderId="0" xfId="14" applyFont="1" applyAlignment="1">
      <alignment horizontal="center" vertical="center"/>
    </xf>
    <xf numFmtId="0" fontId="23" fillId="0" borderId="0" xfId="14" applyFont="1" applyAlignment="1">
      <alignment horizontal="center" vertical="center"/>
    </xf>
    <xf numFmtId="0" fontId="18" fillId="0" borderId="0" xfId="14" applyFont="1" applyAlignment="1">
      <alignment vertical="center"/>
    </xf>
    <xf numFmtId="0" fontId="2" fillId="0" borderId="0" xfId="14" applyFont="1" applyAlignment="1">
      <alignment horizontal="center" vertical="center"/>
    </xf>
    <xf numFmtId="0" fontId="14" fillId="0" borderId="0" xfId="14" applyAlignment="1">
      <alignment horizontal="center" vertical="center"/>
    </xf>
    <xf numFmtId="0" fontId="24" fillId="0" borderId="0" xfId="14" applyFont="1" applyAlignment="1">
      <alignment horizontal="center" vertical="center" wrapText="1"/>
    </xf>
    <xf numFmtId="0" fontId="27" fillId="0" borderId="143" xfId="14" applyFont="1" applyBorder="1" applyAlignment="1">
      <alignment horizontal="center" vertical="center"/>
    </xf>
    <xf numFmtId="0" fontId="27" fillId="0" borderId="34" xfId="14" applyFont="1" applyBorder="1" applyAlignment="1">
      <alignment horizontal="center" vertical="center"/>
    </xf>
    <xf numFmtId="0" fontId="15" fillId="0" borderId="45" xfId="14" applyFont="1" applyBorder="1" applyAlignment="1">
      <alignment horizontal="right" vertical="center" indent="1"/>
    </xf>
    <xf numFmtId="0" fontId="27" fillId="0" borderId="168" xfId="14" applyFont="1" applyBorder="1" applyAlignment="1">
      <alignment horizontal="center" vertical="center"/>
    </xf>
    <xf numFmtId="0" fontId="15" fillId="0" borderId="161" xfId="14" applyFont="1" applyBorder="1" applyAlignment="1">
      <alignment horizontal="right" vertical="center" indent="1"/>
    </xf>
    <xf numFmtId="0" fontId="14" fillId="0" borderId="169" xfId="14" applyBorder="1" applyAlignment="1">
      <alignment horizontal="center"/>
    </xf>
    <xf numFmtId="0" fontId="27" fillId="0" borderId="171" xfId="14" applyFont="1" applyBorder="1" applyAlignment="1">
      <alignment horizontal="center" vertical="center"/>
    </xf>
    <xf numFmtId="0" fontId="15" fillId="0" borderId="34" xfId="14" applyFont="1" applyBorder="1" applyAlignment="1">
      <alignment horizontal="right" vertical="center" indent="1"/>
    </xf>
    <xf numFmtId="0" fontId="15" fillId="0" borderId="174" xfId="14" applyFont="1" applyBorder="1" applyAlignment="1">
      <alignment horizontal="center" vertical="center"/>
    </xf>
    <xf numFmtId="0" fontId="15" fillId="0" borderId="158" xfId="14" applyFont="1" applyBorder="1" applyAlignment="1">
      <alignment horizontal="right" vertical="center" indent="1"/>
    </xf>
    <xf numFmtId="0" fontId="23" fillId="0" borderId="35" xfId="14" applyFont="1" applyBorder="1" applyAlignment="1">
      <alignment horizontal="center" vertical="center"/>
    </xf>
    <xf numFmtId="0" fontId="27" fillId="0" borderId="182" xfId="14" applyFont="1" applyBorder="1" applyAlignment="1">
      <alignment horizontal="center" vertical="center"/>
    </xf>
    <xf numFmtId="0" fontId="20" fillId="0" borderId="45" xfId="14" applyFont="1" applyBorder="1" applyAlignment="1">
      <alignment horizontal="center" vertical="center"/>
    </xf>
    <xf numFmtId="0" fontId="24" fillId="0" borderId="0" xfId="14" applyFont="1" applyAlignment="1">
      <alignment vertical="center" wrapText="1"/>
    </xf>
    <xf numFmtId="0" fontId="29" fillId="0" borderId="173" xfId="14" applyFont="1" applyBorder="1" applyAlignment="1">
      <alignment horizontal="center" vertical="center"/>
    </xf>
    <xf numFmtId="0" fontId="29" fillId="0" borderId="43" xfId="14" applyFont="1" applyBorder="1" applyAlignment="1">
      <alignment horizontal="center" vertical="center"/>
    </xf>
    <xf numFmtId="0" fontId="29" fillId="0" borderId="23" xfId="14" applyFont="1" applyBorder="1" applyAlignment="1">
      <alignment horizontal="center" vertical="center"/>
    </xf>
    <xf numFmtId="0" fontId="29" fillId="0" borderId="37" xfId="14" applyFont="1" applyBorder="1" applyAlignment="1">
      <alignment horizontal="center" vertical="center"/>
    </xf>
    <xf numFmtId="0" fontId="29" fillId="0" borderId="41" xfId="14" applyFont="1" applyBorder="1" applyAlignment="1">
      <alignment horizontal="center" vertical="center"/>
    </xf>
    <xf numFmtId="0" fontId="30" fillId="0" borderId="43" xfId="14" applyFont="1" applyBorder="1" applyAlignment="1">
      <alignment horizontal="center" vertical="center"/>
    </xf>
    <xf numFmtId="0" fontId="14" fillId="0" borderId="50" xfId="14" applyBorder="1" applyAlignment="1">
      <alignment horizontal="center"/>
    </xf>
    <xf numFmtId="0" fontId="20" fillId="0" borderId="0" xfId="14" applyFont="1" applyAlignment="1">
      <alignment horizontal="center" vertical="center"/>
    </xf>
    <xf numFmtId="0" fontId="14" fillId="0" borderId="153" xfId="14" applyBorder="1" applyAlignment="1">
      <alignment horizontal="center" vertical="center"/>
    </xf>
    <xf numFmtId="0" fontId="20" fillId="0" borderId="187" xfId="14" applyFont="1" applyBorder="1" applyAlignment="1">
      <alignment horizontal="center" vertical="center"/>
    </xf>
    <xf numFmtId="0" fontId="20" fillId="0" borderId="181" xfId="14" applyFont="1" applyBorder="1" applyAlignment="1">
      <alignment horizontal="center" vertical="center"/>
    </xf>
    <xf numFmtId="0" fontId="14" fillId="0" borderId="0" xfId="14" applyAlignment="1">
      <alignment horizontal="right" readingOrder="2"/>
    </xf>
    <xf numFmtId="0" fontId="31" fillId="0" borderId="0" xfId="14" applyFont="1"/>
    <xf numFmtId="0" fontId="31" fillId="0" borderId="0" xfId="14" applyFont="1" applyAlignment="1">
      <alignment horizontal="right" readingOrder="2"/>
    </xf>
    <xf numFmtId="0" fontId="31" fillId="0" borderId="0" xfId="14" applyFont="1" applyAlignment="1">
      <alignment horizontal="right" indent="1" readingOrder="2"/>
    </xf>
    <xf numFmtId="0" fontId="17" fillId="0" borderId="6" xfId="14" applyFont="1" applyBorder="1"/>
    <xf numFmtId="0" fontId="17" fillId="0" borderId="7" xfId="14" applyFont="1" applyBorder="1"/>
    <xf numFmtId="0" fontId="17" fillId="0" borderId="1" xfId="14" applyFont="1" applyBorder="1" applyAlignment="1">
      <alignment horizontal="center" vertical="center"/>
    </xf>
    <xf numFmtId="0" fontId="24" fillId="0" borderId="24" xfId="14" applyFont="1" applyBorder="1" applyAlignment="1">
      <alignment horizontal="center" vertical="center" wrapText="1"/>
    </xf>
    <xf numFmtId="0" fontId="17" fillId="0" borderId="24" xfId="14" applyFont="1" applyBorder="1" applyAlignment="1">
      <alignment horizontal="center"/>
    </xf>
    <xf numFmtId="0" fontId="17" fillId="0" borderId="6" xfId="14" applyFont="1" applyBorder="1" applyAlignment="1">
      <alignment horizontal="center"/>
    </xf>
    <xf numFmtId="0" fontId="17" fillId="0" borderId="7" xfId="14" applyFont="1" applyBorder="1" applyAlignment="1">
      <alignment horizontal="center"/>
    </xf>
    <xf numFmtId="0" fontId="35" fillId="0" borderId="1" xfId="14" applyFont="1" applyBorder="1" applyAlignment="1">
      <alignment vertical="center"/>
    </xf>
    <xf numFmtId="0" fontId="35" fillId="0" borderId="6" xfId="14" applyFont="1" applyBorder="1" applyAlignment="1">
      <alignment vertical="center"/>
    </xf>
    <xf numFmtId="0" fontId="32" fillId="0" borderId="1" xfId="14" applyFont="1" applyBorder="1"/>
    <xf numFmtId="0" fontId="15" fillId="0" borderId="0" xfId="14" applyFont="1" applyAlignment="1">
      <alignment vertical="center"/>
    </xf>
    <xf numFmtId="0" fontId="23" fillId="0" borderId="178" xfId="14" applyFont="1" applyBorder="1" applyAlignment="1">
      <alignment vertical="center"/>
    </xf>
    <xf numFmtId="0" fontId="23" fillId="0" borderId="179" xfId="14" applyFont="1" applyBorder="1" applyAlignment="1">
      <alignment vertical="center"/>
    </xf>
    <xf numFmtId="0" fontId="23" fillId="0" borderId="180" xfId="14" applyFont="1" applyBorder="1" applyAlignment="1">
      <alignment vertical="center"/>
    </xf>
    <xf numFmtId="0" fontId="14" fillId="0" borderId="181" xfId="14" applyBorder="1" applyAlignment="1">
      <alignment vertical="center"/>
    </xf>
    <xf numFmtId="0" fontId="11" fillId="4" borderId="0" xfId="0" applyFont="1" applyFill="1"/>
    <xf numFmtId="0" fontId="4" fillId="0" borderId="12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" xfId="0" applyFont="1" applyBorder="1" applyAlignment="1">
      <alignment horizontal="centerContinuous" vertical="center"/>
    </xf>
    <xf numFmtId="0" fontId="4" fillId="0" borderId="53" xfId="0" applyFont="1" applyBorder="1" applyAlignment="1">
      <alignment horizontal="centerContinuous" vertical="center"/>
    </xf>
    <xf numFmtId="49" fontId="4" fillId="0" borderId="5" xfId="0" applyNumberFormat="1" applyFont="1" applyBorder="1" applyAlignment="1">
      <alignment horizontal="centerContinuous" vertical="center"/>
    </xf>
    <xf numFmtId="49" fontId="4" fillId="0" borderId="53" xfId="0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6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43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9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0" fontId="4" fillId="0" borderId="5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Continuous" vertical="center"/>
    </xf>
    <xf numFmtId="0" fontId="4" fillId="0" borderId="56" xfId="0" applyFont="1" applyBorder="1" applyAlignment="1">
      <alignment horizontal="centerContinuous" vertical="center"/>
    </xf>
    <xf numFmtId="0" fontId="3" fillId="0" borderId="4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Continuous" vertical="center"/>
    </xf>
    <xf numFmtId="0" fontId="4" fillId="0" borderId="57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12" xfId="0" applyFont="1" applyBorder="1"/>
    <xf numFmtId="0" fontId="4" fillId="0" borderId="63" xfId="0" applyFont="1" applyBorder="1"/>
    <xf numFmtId="0" fontId="4" fillId="0" borderId="5" xfId="0" applyFont="1" applyBorder="1" applyAlignment="1">
      <alignment horizontal="centerContinuous"/>
    </xf>
    <xf numFmtId="0" fontId="4" fillId="0" borderId="64" xfId="0" applyFont="1" applyBorder="1" applyAlignment="1">
      <alignment horizontal="centerContinuous"/>
    </xf>
    <xf numFmtId="49" fontId="4" fillId="0" borderId="64" xfId="0" applyNumberFormat="1" applyFont="1" applyBorder="1" applyAlignment="1">
      <alignment horizontal="centerContinuous" vertical="center"/>
    </xf>
    <xf numFmtId="0" fontId="4" fillId="0" borderId="64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62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/>
    </xf>
    <xf numFmtId="0" fontId="4" fillId="0" borderId="23" xfId="0" applyFont="1" applyBorder="1" applyAlignment="1">
      <alignment horizontal="centerContinuous"/>
    </xf>
    <xf numFmtId="0" fontId="4" fillId="0" borderId="21" xfId="0" applyFont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4" fillId="0" borderId="34" xfId="0" applyFont="1" applyBorder="1" applyAlignment="1">
      <alignment horizontal="center"/>
    </xf>
    <xf numFmtId="0" fontId="4" fillId="0" borderId="9" xfId="0" applyFont="1" applyBorder="1"/>
    <xf numFmtId="0" fontId="4" fillId="0" borderId="65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2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3" fillId="0" borderId="7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 textRotation="180" wrapText="1"/>
    </xf>
    <xf numFmtId="0" fontId="10" fillId="0" borderId="7" xfId="5" applyFont="1" applyBorder="1" applyAlignment="1">
      <alignment horizontal="center" vertical="center" textRotation="180" wrapText="1"/>
    </xf>
    <xf numFmtId="0" fontId="10" fillId="0" borderId="8" xfId="5" applyFont="1" applyBorder="1" applyAlignment="1">
      <alignment horizontal="center" vertical="center" textRotation="180" wrapText="1"/>
    </xf>
    <xf numFmtId="0" fontId="10" fillId="0" borderId="62" xfId="5" applyFont="1" applyBorder="1" applyAlignment="1">
      <alignment horizontal="center" vertical="center" textRotation="180" wrapText="1"/>
    </xf>
    <xf numFmtId="0" fontId="10" fillId="0" borderId="78" xfId="5" applyFont="1" applyBorder="1" applyAlignment="1">
      <alignment horizontal="center" vertical="center" textRotation="180" wrapText="1"/>
    </xf>
    <xf numFmtId="0" fontId="10" fillId="0" borderId="74" xfId="5" applyFont="1" applyBorder="1" applyAlignment="1">
      <alignment horizontal="center" vertical="center" textRotation="180" wrapText="1"/>
    </xf>
    <xf numFmtId="0" fontId="4" fillId="0" borderId="5" xfId="7" applyFont="1" applyBorder="1" applyAlignment="1">
      <alignment horizontal="centerContinuous" vertical="center"/>
    </xf>
    <xf numFmtId="0" fontId="4" fillId="0" borderId="65" xfId="7" applyFont="1" applyBorder="1" applyAlignment="1">
      <alignment horizontal="centerContinuous" vertical="center"/>
    </xf>
    <xf numFmtId="0" fontId="3" fillId="0" borderId="23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0" fontId="3" fillId="0" borderId="41" xfId="7" applyFont="1" applyBorder="1" applyAlignment="1">
      <alignment horizontal="center"/>
    </xf>
    <xf numFmtId="0" fontId="4" fillId="0" borderId="14" xfId="7" applyFont="1" applyBorder="1" applyAlignment="1">
      <alignment horizontal="centerContinuous" vertical="center"/>
    </xf>
    <xf numFmtId="0" fontId="4" fillId="0" borderId="67" xfId="7" applyFont="1" applyBorder="1" applyAlignment="1">
      <alignment horizontal="centerContinuous" vertical="center"/>
    </xf>
    <xf numFmtId="0" fontId="4" fillId="0" borderId="75" xfId="7" applyFont="1" applyBorder="1" applyAlignment="1">
      <alignment horizontal="centerContinuous" vertical="center"/>
    </xf>
    <xf numFmtId="0" fontId="4" fillId="0" borderId="25" xfId="7" applyFont="1" applyBorder="1" applyAlignment="1">
      <alignment horizontal="centerContinuous" vertical="center"/>
    </xf>
    <xf numFmtId="0" fontId="4" fillId="0" borderId="76" xfId="7" applyFont="1" applyBorder="1" applyAlignment="1">
      <alignment horizontal="centerContinuous" vertical="center"/>
    </xf>
    <xf numFmtId="0" fontId="3" fillId="0" borderId="46" xfId="7" applyFont="1" applyBorder="1" applyAlignment="1">
      <alignment horizontal="center" vertical="center" wrapText="1"/>
    </xf>
    <xf numFmtId="0" fontId="3" fillId="0" borderId="148" xfId="7" applyFont="1" applyBorder="1" applyAlignment="1">
      <alignment horizontal="center" vertical="center" wrapText="1"/>
    </xf>
    <xf numFmtId="0" fontId="3" fillId="0" borderId="149" xfId="7" applyFont="1" applyBorder="1" applyAlignment="1">
      <alignment horizontal="center" vertical="center" wrapText="1"/>
    </xf>
    <xf numFmtId="0" fontId="3" fillId="0" borderId="81" xfId="7" applyFont="1" applyBorder="1" applyAlignment="1">
      <alignment horizontal="center" vertical="center" wrapText="1"/>
    </xf>
    <xf numFmtId="0" fontId="4" fillId="0" borderId="86" xfId="5" applyFont="1" applyBorder="1" applyAlignment="1">
      <alignment horizontal="center" vertical="center" textRotation="180" wrapText="1"/>
    </xf>
    <xf numFmtId="0" fontId="4" fillId="0" borderId="84" xfId="5" applyFont="1" applyBorder="1" applyAlignment="1">
      <alignment horizontal="center" vertical="center" textRotation="180" wrapText="1"/>
    </xf>
    <xf numFmtId="0" fontId="4" fillId="0" borderId="85" xfId="5" applyFont="1" applyBorder="1" applyAlignment="1">
      <alignment horizontal="center" vertical="center" textRotation="180" wrapText="1"/>
    </xf>
    <xf numFmtId="0" fontId="4" fillId="0" borderId="78" xfId="5" applyFont="1" applyBorder="1" applyAlignment="1">
      <alignment horizontal="center" vertical="center" textRotation="180" wrapText="1"/>
    </xf>
    <xf numFmtId="0" fontId="4" fillId="0" borderId="74" xfId="5" applyFont="1" applyBorder="1" applyAlignment="1">
      <alignment horizontal="center" vertical="center" textRotation="180" wrapText="1"/>
    </xf>
    <xf numFmtId="0" fontId="4" fillId="0" borderId="9" xfId="9" applyFont="1" applyBorder="1" applyAlignment="1">
      <alignment horizontal="centerContinuous" vertical="center"/>
    </xf>
    <xf numFmtId="0" fontId="4" fillId="0" borderId="97" xfId="9" applyFont="1" applyBorder="1" applyAlignment="1">
      <alignment horizontal="centerContinuous" vertical="center"/>
    </xf>
    <xf numFmtId="0" fontId="3" fillId="0" borderId="92" xfId="9" applyFont="1" applyBorder="1" applyAlignment="1">
      <alignment horizontal="center" vertical="center"/>
    </xf>
    <xf numFmtId="0" fontId="3" fillId="0" borderId="83" xfId="9" applyFont="1" applyBorder="1" applyAlignment="1">
      <alignment horizontal="center" vertical="center"/>
    </xf>
    <xf numFmtId="0" fontId="3" fillId="0" borderId="94" xfId="9" applyFont="1" applyBorder="1" applyAlignment="1">
      <alignment horizontal="center" vertical="center"/>
    </xf>
    <xf numFmtId="0" fontId="4" fillId="0" borderId="14" xfId="9" applyFont="1" applyBorder="1" applyAlignment="1">
      <alignment horizontal="centerContinuous" vertical="center"/>
    </xf>
    <xf numFmtId="0" fontId="4" fillId="0" borderId="67" xfId="9" applyFont="1" applyBorder="1" applyAlignment="1">
      <alignment horizontal="centerContinuous" vertical="center"/>
    </xf>
    <xf numFmtId="0" fontId="4" fillId="0" borderId="65" xfId="9" applyFont="1" applyBorder="1" applyAlignment="1">
      <alignment horizontal="centerContinuous" vertical="center"/>
    </xf>
    <xf numFmtId="0" fontId="4" fillId="0" borderId="75" xfId="9" applyFont="1" applyBorder="1" applyAlignment="1">
      <alignment horizontal="centerContinuous" vertical="center"/>
    </xf>
    <xf numFmtId="0" fontId="4" fillId="0" borderId="25" xfId="9" applyFont="1" applyBorder="1" applyAlignment="1">
      <alignment horizontal="centerContinuous" vertical="center"/>
    </xf>
    <xf numFmtId="0" fontId="4" fillId="0" borderId="76" xfId="9" applyFont="1" applyBorder="1" applyAlignment="1">
      <alignment horizontal="centerContinuous" vertical="center"/>
    </xf>
    <xf numFmtId="0" fontId="3" fillId="0" borderId="46" xfId="9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textRotation="180" wrapText="1"/>
    </xf>
    <xf numFmtId="0" fontId="4" fillId="0" borderId="62" xfId="5" applyFont="1" applyBorder="1" applyAlignment="1">
      <alignment horizontal="center" vertical="center" textRotation="180" wrapText="1"/>
    </xf>
    <xf numFmtId="0" fontId="4" fillId="0" borderId="62" xfId="6" applyFont="1" applyBorder="1" applyAlignment="1">
      <alignment horizontal="centerContinuous" vertical="center"/>
    </xf>
    <xf numFmtId="0" fontId="3" fillId="0" borderId="7" xfId="6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/>
    </xf>
    <xf numFmtId="0" fontId="3" fillId="0" borderId="34" xfId="6" applyFont="1" applyBorder="1" applyAlignment="1">
      <alignment horizontal="center" vertical="center"/>
    </xf>
    <xf numFmtId="0" fontId="4" fillId="0" borderId="61" xfId="6" applyFont="1" applyBorder="1" applyAlignment="1">
      <alignment horizontal="centerContinuous" vertical="center"/>
    </xf>
    <xf numFmtId="0" fontId="4" fillId="0" borderId="29" xfId="6" applyFont="1" applyBorder="1" applyAlignment="1">
      <alignment vertical="center"/>
    </xf>
    <xf numFmtId="0" fontId="4" fillId="0" borderId="77" xfId="6" applyFont="1" applyBorder="1" applyAlignment="1">
      <alignment horizontal="centerContinuous" vertical="center"/>
    </xf>
    <xf numFmtId="0" fontId="3" fillId="0" borderId="46" xfId="6" applyFont="1" applyBorder="1" applyAlignment="1">
      <alignment horizontal="center" vertical="center"/>
    </xf>
    <xf numFmtId="0" fontId="4" fillId="0" borderId="99" xfId="8" applyFont="1" applyBorder="1" applyAlignment="1">
      <alignment vertical="center"/>
    </xf>
    <xf numFmtId="0" fontId="4" fillId="0" borderId="65" xfId="8" applyFont="1" applyBorder="1" applyAlignment="1">
      <alignment horizontal="centerContinuous" vertical="center"/>
    </xf>
    <xf numFmtId="0" fontId="3" fillId="0" borderId="7" xfId="8" applyFont="1" applyBorder="1" applyAlignment="1">
      <alignment horizontal="center" vertical="center"/>
    </xf>
    <xf numFmtId="0" fontId="3" fillId="0" borderId="8" xfId="8" applyFont="1" applyBorder="1" applyAlignment="1">
      <alignment horizontal="center" vertical="center"/>
    </xf>
    <xf numFmtId="0" fontId="3" fillId="0" borderId="34" xfId="8" applyFont="1" applyBorder="1" applyAlignment="1">
      <alignment horizontal="center" vertical="center"/>
    </xf>
    <xf numFmtId="0" fontId="4" fillId="0" borderId="67" xfId="8" applyFont="1" applyBorder="1" applyAlignment="1">
      <alignment horizontal="centerContinuous" vertical="center"/>
    </xf>
    <xf numFmtId="0" fontId="4" fillId="0" borderId="75" xfId="8" applyFont="1" applyBorder="1" applyAlignment="1">
      <alignment horizontal="centerContinuous" vertical="center"/>
    </xf>
    <xf numFmtId="0" fontId="4" fillId="0" borderId="62" xfId="8" applyFont="1" applyBorder="1" applyAlignment="1">
      <alignment horizontal="centerContinuous" vertical="center"/>
    </xf>
    <xf numFmtId="0" fontId="4" fillId="0" borderId="61" xfId="8" applyFont="1" applyBorder="1" applyAlignment="1">
      <alignment horizontal="centerContinuous" vertical="center"/>
    </xf>
    <xf numFmtId="0" fontId="4" fillId="0" borderId="61" xfId="0" applyFont="1" applyBorder="1" applyAlignment="1">
      <alignment horizontal="centerContinuous" vertical="center"/>
    </xf>
    <xf numFmtId="0" fontId="4" fillId="0" borderId="103" xfId="0" applyFont="1" applyBorder="1" applyAlignment="1">
      <alignment horizontal="centerContinuous" vertical="center"/>
    </xf>
    <xf numFmtId="0" fontId="4" fillId="0" borderId="113" xfId="0" applyFont="1" applyBorder="1" applyAlignment="1">
      <alignment horizontal="centerContinuous" vertical="center"/>
    </xf>
    <xf numFmtId="0" fontId="3" fillId="0" borderId="118" xfId="8" applyFont="1" applyBorder="1" applyAlignment="1">
      <alignment horizontal="center" vertical="center"/>
    </xf>
    <xf numFmtId="0" fontId="3" fillId="0" borderId="119" xfId="8" applyFont="1" applyBorder="1" applyAlignment="1">
      <alignment horizontal="center" vertical="center"/>
    </xf>
    <xf numFmtId="0" fontId="3" fillId="0" borderId="126" xfId="8" applyFont="1" applyBorder="1" applyAlignment="1">
      <alignment horizontal="center" vertical="center"/>
    </xf>
    <xf numFmtId="0" fontId="3" fillId="0" borderId="128" xfId="8" applyFont="1" applyBorder="1" applyAlignment="1">
      <alignment horizontal="center" vertical="center"/>
    </xf>
    <xf numFmtId="0" fontId="4" fillId="0" borderId="80" xfId="8" applyFont="1" applyBorder="1" applyAlignment="1">
      <alignment horizontal="centerContinuous" vertical="center"/>
    </xf>
    <xf numFmtId="0" fontId="4" fillId="0" borderId="79" xfId="8" applyFont="1" applyBorder="1" applyAlignment="1">
      <alignment horizontal="centerContinuous" vertical="center"/>
    </xf>
    <xf numFmtId="0" fontId="4" fillId="0" borderId="144" xfId="8" applyFont="1" applyBorder="1" applyAlignment="1">
      <alignment horizontal="centerContinuous" vertical="center"/>
    </xf>
    <xf numFmtId="0" fontId="4" fillId="0" borderId="125" xfId="8" applyFont="1" applyBorder="1" applyAlignment="1">
      <alignment horizontal="center" vertical="center" textRotation="90"/>
    </xf>
    <xf numFmtId="0" fontId="4" fillId="0" borderId="126" xfId="8" applyFont="1" applyBorder="1" applyAlignment="1">
      <alignment horizontal="centerContinuous" vertical="center"/>
    </xf>
    <xf numFmtId="0" fontId="3" fillId="0" borderId="123" xfId="8" applyFont="1" applyBorder="1" applyAlignment="1">
      <alignment horizontal="center" vertical="center"/>
    </xf>
    <xf numFmtId="0" fontId="3" fillId="0" borderId="120" xfId="8" applyFont="1" applyBorder="1" applyAlignment="1">
      <alignment horizontal="center" vertical="center"/>
    </xf>
    <xf numFmtId="0" fontId="3" fillId="0" borderId="127" xfId="8" applyFont="1" applyBorder="1" applyAlignment="1">
      <alignment horizontal="center" vertical="center"/>
    </xf>
    <xf numFmtId="0" fontId="3" fillId="0" borderId="121" xfId="8" applyFont="1" applyBorder="1" applyAlignment="1">
      <alignment horizontal="center" vertical="center"/>
    </xf>
    <xf numFmtId="0" fontId="3" fillId="0" borderId="129" xfId="8" applyFont="1" applyBorder="1" applyAlignment="1">
      <alignment horizontal="center" vertical="center"/>
    </xf>
    <xf numFmtId="0" fontId="3" fillId="0" borderId="122" xfId="8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62" xfId="4" applyFont="1" applyBorder="1" applyAlignment="1">
      <alignment horizontal="centerContinuous" vertical="center"/>
    </xf>
    <xf numFmtId="1" fontId="3" fillId="0" borderId="7" xfId="4" applyNumberFormat="1" applyFont="1" applyBorder="1" applyAlignment="1">
      <alignment horizontal="center" vertical="center"/>
    </xf>
    <xf numFmtId="1" fontId="3" fillId="0" borderId="8" xfId="4" applyNumberFormat="1" applyFont="1" applyBorder="1" applyAlignment="1">
      <alignment horizontal="center" vertical="center"/>
    </xf>
    <xf numFmtId="1" fontId="3" fillId="0" borderId="34" xfId="4" applyNumberFormat="1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03" xfId="4" applyFont="1" applyBorder="1" applyAlignment="1">
      <alignment horizontal="centerContinuous" vertical="center"/>
    </xf>
    <xf numFmtId="1" fontId="3" fillId="0" borderId="104" xfId="4" applyNumberFormat="1" applyFont="1" applyBorder="1" applyAlignment="1">
      <alignment horizontal="center" vertical="center"/>
    </xf>
    <xf numFmtId="1" fontId="3" fillId="0" borderId="102" xfId="4" applyNumberFormat="1" applyFont="1" applyBorder="1" applyAlignment="1">
      <alignment horizontal="center" vertical="center"/>
    </xf>
    <xf numFmtId="1" fontId="3" fillId="0" borderId="103" xfId="4" applyNumberFormat="1" applyFont="1" applyBorder="1" applyAlignment="1">
      <alignment horizontal="center" vertical="center"/>
    </xf>
    <xf numFmtId="1" fontId="3" fillId="0" borderId="36" xfId="4" applyNumberFormat="1" applyFont="1" applyBorder="1" applyAlignment="1">
      <alignment horizontal="center" vertical="center"/>
    </xf>
    <xf numFmtId="1" fontId="3" fillId="0" borderId="28" xfId="4" applyNumberFormat="1" applyFont="1" applyBorder="1" applyAlignment="1">
      <alignment horizontal="center" vertical="center"/>
    </xf>
    <xf numFmtId="1" fontId="3" fillId="0" borderId="139" xfId="4" applyNumberFormat="1" applyFont="1" applyBorder="1" applyAlignment="1">
      <alignment horizontal="center" vertical="center"/>
    </xf>
    <xf numFmtId="0" fontId="4" fillId="0" borderId="80" xfId="4" applyFont="1" applyBorder="1" applyAlignment="1">
      <alignment horizontal="centerContinuous" vertical="center"/>
    </xf>
    <xf numFmtId="1" fontId="3" fillId="0" borderId="23" xfId="4" applyNumberFormat="1" applyFont="1" applyBorder="1" applyAlignment="1">
      <alignment horizontal="center" vertical="center"/>
    </xf>
    <xf numFmtId="1" fontId="3" fillId="0" borderId="37" xfId="4" applyNumberFormat="1" applyFont="1" applyBorder="1" applyAlignment="1">
      <alignment horizontal="center" vertical="center"/>
    </xf>
    <xf numFmtId="1" fontId="3" fillId="0" borderId="41" xfId="4" applyNumberFormat="1" applyFont="1" applyBorder="1" applyAlignment="1">
      <alignment horizontal="center" vertical="center"/>
    </xf>
    <xf numFmtId="0" fontId="4" fillId="0" borderId="72" xfId="4" applyFont="1" applyBorder="1" applyAlignment="1">
      <alignment horizontal="center" vertical="center"/>
    </xf>
    <xf numFmtId="0" fontId="4" fillId="0" borderId="13" xfId="4" applyFont="1" applyBorder="1" applyAlignment="1">
      <alignment vertical="center"/>
    </xf>
    <xf numFmtId="0" fontId="4" fillId="0" borderId="61" xfId="4" applyFont="1" applyBorder="1" applyAlignment="1">
      <alignment horizontal="centerContinuous" vertical="center"/>
    </xf>
    <xf numFmtId="0" fontId="4" fillId="0" borderId="72" xfId="4" applyFont="1" applyBorder="1" applyAlignment="1">
      <alignment vertical="center"/>
    </xf>
    <xf numFmtId="0" fontId="4" fillId="0" borderId="109" xfId="4" applyFont="1" applyBorder="1" applyAlignment="1">
      <alignment horizontal="centerContinuous" vertical="center"/>
    </xf>
    <xf numFmtId="1" fontId="3" fillId="0" borderId="110" xfId="4" applyNumberFormat="1" applyFont="1" applyBorder="1" applyAlignment="1">
      <alignment horizontal="center" vertical="center"/>
    </xf>
    <xf numFmtId="1" fontId="3" fillId="0" borderId="111" xfId="4" applyNumberFormat="1" applyFont="1" applyBorder="1" applyAlignment="1">
      <alignment horizontal="center" vertical="center"/>
    </xf>
    <xf numFmtId="1" fontId="3" fillId="0" borderId="109" xfId="4" applyNumberFormat="1" applyFont="1" applyBorder="1" applyAlignment="1">
      <alignment horizontal="center" vertical="center"/>
    </xf>
    <xf numFmtId="1" fontId="3" fillId="0" borderId="112" xfId="4" applyNumberFormat="1" applyFont="1" applyBorder="1" applyAlignment="1">
      <alignment horizontal="center" vertical="center"/>
    </xf>
    <xf numFmtId="1" fontId="3" fillId="0" borderId="152" xfId="4" applyNumberFormat="1" applyFont="1" applyBorder="1" applyAlignment="1">
      <alignment horizontal="center" vertical="center"/>
    </xf>
    <xf numFmtId="1" fontId="3" fillId="0" borderId="150" xfId="4" applyNumberFormat="1" applyFont="1" applyBorder="1" applyAlignment="1">
      <alignment horizontal="center" vertical="center"/>
    </xf>
    <xf numFmtId="1" fontId="3" fillId="0" borderId="151" xfId="4" applyNumberFormat="1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62" xfId="5" applyFont="1" applyBorder="1" applyAlignment="1">
      <alignment horizontal="centerContinuous" vertical="center"/>
    </xf>
    <xf numFmtId="0" fontId="4" fillId="0" borderId="7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34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103" xfId="5" applyFont="1" applyBorder="1" applyAlignment="1">
      <alignment horizontal="centerContinuous" vertical="center"/>
    </xf>
    <xf numFmtId="0" fontId="4" fillId="0" borderId="35" xfId="5" applyFont="1" applyBorder="1" applyAlignment="1">
      <alignment horizontal="center" vertical="center"/>
    </xf>
    <xf numFmtId="0" fontId="4" fillId="0" borderId="131" xfId="5" applyFont="1" applyBorder="1" applyAlignment="1">
      <alignment horizontal="centerContinuous" vertical="center"/>
    </xf>
    <xf numFmtId="0" fontId="4" fillId="2" borderId="130" xfId="5" applyFont="1" applyFill="1" applyBorder="1" applyAlignment="1">
      <alignment horizontal="center" vertical="center"/>
    </xf>
    <xf numFmtId="0" fontId="4" fillId="2" borderId="132" xfId="5" applyFont="1" applyFill="1" applyBorder="1" applyAlignment="1">
      <alignment horizontal="center" vertical="center"/>
    </xf>
    <xf numFmtId="0" fontId="4" fillId="2" borderId="133" xfId="5" applyFont="1" applyFill="1" applyBorder="1" applyAlignment="1">
      <alignment horizontal="center" vertical="center"/>
    </xf>
    <xf numFmtId="0" fontId="4" fillId="0" borderId="80" xfId="5" applyFont="1" applyBorder="1" applyAlignment="1">
      <alignment horizontal="centerContinuous" vertical="center"/>
    </xf>
    <xf numFmtId="0" fontId="4" fillId="0" borderId="72" xfId="5" applyFont="1" applyBorder="1" applyAlignment="1">
      <alignment horizontal="center" vertical="center"/>
    </xf>
    <xf numFmtId="0" fontId="4" fillId="0" borderId="113" xfId="5" applyFont="1" applyBorder="1" applyAlignment="1">
      <alignment horizontal="centerContinuous" vertical="center"/>
    </xf>
    <xf numFmtId="0" fontId="4" fillId="0" borderId="115" xfId="5" applyFont="1" applyBorder="1" applyAlignment="1">
      <alignment horizontal="center" vertical="center"/>
    </xf>
    <xf numFmtId="0" fontId="4" fillId="0" borderId="113" xfId="5" applyFont="1" applyBorder="1" applyAlignment="1">
      <alignment horizontal="center" vertical="center"/>
    </xf>
    <xf numFmtId="0" fontId="4" fillId="0" borderId="13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06" xfId="5" applyFont="1" applyBorder="1" applyAlignment="1">
      <alignment horizontal="center" vertical="center"/>
    </xf>
    <xf numFmtId="0" fontId="4" fillId="0" borderId="91" xfId="5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62" xfId="2" applyFont="1" applyBorder="1" applyAlignment="1">
      <alignment horizontal="centerContinuous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61" xfId="2" applyFont="1" applyBorder="1" applyAlignment="1">
      <alignment horizontal="centerContinuous" vertical="center"/>
    </xf>
    <xf numFmtId="0" fontId="4" fillId="0" borderId="31" xfId="2" applyFont="1" applyBorder="1" applyAlignment="1">
      <alignment horizontal="center" vertical="center"/>
    </xf>
    <xf numFmtId="0" fontId="4" fillId="0" borderId="77" xfId="2" applyFont="1" applyBorder="1" applyAlignment="1">
      <alignment horizontal="centerContinuous" vertical="center"/>
    </xf>
    <xf numFmtId="0" fontId="4" fillId="0" borderId="46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0" fontId="4" fillId="0" borderId="81" xfId="2" applyFont="1" applyBorder="1" applyAlignment="1">
      <alignment horizontal="center" vertical="center"/>
    </xf>
    <xf numFmtId="0" fontId="4" fillId="0" borderId="10" xfId="1" applyFont="1" applyBorder="1" applyAlignment="1">
      <alignment vertical="center"/>
    </xf>
    <xf numFmtId="0" fontId="4" fillId="0" borderId="62" xfId="1" applyFont="1" applyBorder="1" applyAlignment="1">
      <alignment horizontal="centerContinuous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13" xfId="1" applyFont="1" applyBorder="1" applyAlignment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61" xfId="1" applyFont="1" applyBorder="1" applyAlignment="1">
      <alignment horizontal="centerContinuous" vertical="center"/>
    </xf>
    <xf numFmtId="0" fontId="4" fillId="0" borderId="72" xfId="1" applyFont="1" applyBorder="1" applyAlignment="1">
      <alignment vertical="center"/>
    </xf>
    <xf numFmtId="0" fontId="4" fillId="0" borderId="103" xfId="1" applyFont="1" applyBorder="1" applyAlignment="1">
      <alignment horizontal="centerContinuous" vertical="center"/>
    </xf>
    <xf numFmtId="0" fontId="4" fillId="0" borderId="139" xfId="1" applyFont="1" applyBorder="1" applyAlignment="1">
      <alignment horizontal="center" vertical="center"/>
    </xf>
    <xf numFmtId="0" fontId="4" fillId="0" borderId="16" xfId="1" applyFont="1" applyBorder="1" applyAlignment="1">
      <alignment vertical="center"/>
    </xf>
    <xf numFmtId="0" fontId="4" fillId="0" borderId="82" xfId="1" applyFont="1" applyBorder="1" applyAlignment="1">
      <alignment horizontal="centerContinuous" vertical="center"/>
    </xf>
    <xf numFmtId="0" fontId="4" fillId="0" borderId="17" xfId="1" applyFont="1" applyBorder="1" applyAlignment="1">
      <alignment horizontal="center" vertical="center"/>
    </xf>
    <xf numFmtId="0" fontId="4" fillId="0" borderId="13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4" fillId="0" borderId="10" xfId="3" applyFont="1" applyBorder="1" applyAlignment="1">
      <alignment vertical="center"/>
    </xf>
    <xf numFmtId="0" fontId="4" fillId="0" borderId="62" xfId="3" applyFont="1" applyBorder="1" applyAlignment="1">
      <alignment horizontal="centerContinuous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4" fillId="0" borderId="13" xfId="3" applyFont="1" applyBorder="1" applyAlignment="1">
      <alignment vertical="center"/>
    </xf>
    <xf numFmtId="0" fontId="4" fillId="0" borderId="13" xfId="3" applyFont="1" applyBorder="1" applyAlignment="1">
      <alignment horizontal="center" vertical="center"/>
    </xf>
    <xf numFmtId="0" fontId="4" fillId="0" borderId="61" xfId="3" applyFont="1" applyBorder="1" applyAlignment="1">
      <alignment horizontal="centerContinuous" vertical="center"/>
    </xf>
    <xf numFmtId="0" fontId="4" fillId="0" borderId="67" xfId="3" applyFont="1" applyBorder="1" applyAlignment="1">
      <alignment horizontal="centerContinuous" vertical="center"/>
    </xf>
    <xf numFmtId="0" fontId="4" fillId="0" borderId="72" xfId="3" applyFont="1" applyBorder="1" applyAlignment="1">
      <alignment vertical="center"/>
    </xf>
    <xf numFmtId="0" fontId="4" fillId="0" borderId="103" xfId="3" applyFont="1" applyBorder="1" applyAlignment="1">
      <alignment horizontal="centerContinuous" vertical="center"/>
    </xf>
    <xf numFmtId="0" fontId="4" fillId="0" borderId="16" xfId="3" applyFont="1" applyBorder="1" applyAlignment="1">
      <alignment vertical="center"/>
    </xf>
    <xf numFmtId="0" fontId="4" fillId="0" borderId="82" xfId="3" applyFont="1" applyBorder="1" applyAlignment="1">
      <alignment horizontal="centerContinuous" vertical="center"/>
    </xf>
    <xf numFmtId="0" fontId="4" fillId="0" borderId="17" xfId="3" applyFont="1" applyBorder="1" applyAlignment="1">
      <alignment horizontal="center" vertical="center"/>
    </xf>
    <xf numFmtId="0" fontId="4" fillId="0" borderId="40" xfId="3" applyFont="1" applyBorder="1" applyAlignment="1">
      <alignment horizontal="center" vertical="center"/>
    </xf>
    <xf numFmtId="0" fontId="4" fillId="0" borderId="106" xfId="3" applyFont="1" applyBorder="1" applyAlignment="1">
      <alignment horizontal="center" vertical="center"/>
    </xf>
    <xf numFmtId="0" fontId="4" fillId="0" borderId="105" xfId="3" applyFont="1" applyBorder="1" applyAlignment="1">
      <alignment horizontal="center" vertical="center"/>
    </xf>
    <xf numFmtId="0" fontId="4" fillId="0" borderId="43" xfId="5" applyFont="1" applyBorder="1" applyAlignment="1">
      <alignment horizontal="center" vertical="center" textRotation="180" wrapText="1"/>
    </xf>
    <xf numFmtId="0" fontId="4" fillId="0" borderId="10" xfId="10" applyFont="1" applyBorder="1" applyAlignment="1">
      <alignment vertical="center"/>
    </xf>
    <xf numFmtId="0" fontId="4" fillId="0" borderId="62" xfId="10" applyFont="1" applyBorder="1" applyAlignment="1">
      <alignment horizontal="center" vertical="center"/>
    </xf>
    <xf numFmtId="0" fontId="3" fillId="0" borderId="7" xfId="10" applyFont="1" applyBorder="1" applyAlignment="1">
      <alignment horizontal="center" vertical="center"/>
    </xf>
    <xf numFmtId="0" fontId="3" fillId="0" borderId="6" xfId="10" applyFont="1" applyBorder="1" applyAlignment="1">
      <alignment horizontal="center" vertical="center"/>
    </xf>
    <xf numFmtId="0" fontId="3" fillId="0" borderId="143" xfId="10" applyFont="1" applyBorder="1" applyAlignment="1">
      <alignment horizontal="center" vertical="center"/>
    </xf>
    <xf numFmtId="0" fontId="3" fillId="0" borderId="173" xfId="10" applyFont="1" applyBorder="1" applyAlignment="1">
      <alignment horizontal="center" vertical="center"/>
    </xf>
    <xf numFmtId="0" fontId="3" fillId="0" borderId="34" xfId="10" applyFont="1" applyBorder="1" applyAlignment="1">
      <alignment horizontal="center" vertical="center"/>
    </xf>
    <xf numFmtId="0" fontId="4" fillId="0" borderId="13" xfId="10" applyFont="1" applyBorder="1" applyAlignment="1">
      <alignment horizontal="center" vertical="center"/>
    </xf>
    <xf numFmtId="0" fontId="4" fillId="0" borderId="72" xfId="10" applyFont="1" applyBorder="1" applyAlignment="1">
      <alignment vertical="center"/>
    </xf>
    <xf numFmtId="0" fontId="4" fillId="0" borderId="103" xfId="10" applyFont="1" applyBorder="1" applyAlignment="1">
      <alignment horizontal="center" vertical="center"/>
    </xf>
    <xf numFmtId="0" fontId="3" fillId="0" borderId="104" xfId="10" applyFont="1" applyBorder="1" applyAlignment="1">
      <alignment horizontal="center" vertical="center"/>
    </xf>
    <xf numFmtId="0" fontId="3" fillId="0" borderId="191" xfId="10" applyFont="1" applyBorder="1" applyAlignment="1">
      <alignment horizontal="center" vertical="center"/>
    </xf>
    <xf numFmtId="0" fontId="3" fillId="0" borderId="196" xfId="10" applyFont="1" applyBorder="1" applyAlignment="1">
      <alignment horizontal="center" vertical="center"/>
    </xf>
    <xf numFmtId="0" fontId="3" fillId="0" borderId="193" xfId="10" applyFont="1" applyBorder="1" applyAlignment="1">
      <alignment horizontal="center" vertical="center"/>
    </xf>
    <xf numFmtId="0" fontId="3" fillId="0" borderId="101" xfId="10" applyFont="1" applyBorder="1" applyAlignment="1">
      <alignment horizontal="center" vertical="center"/>
    </xf>
    <xf numFmtId="0" fontId="4" fillId="0" borderId="117" xfId="10" applyFont="1" applyBorder="1" applyAlignment="1">
      <alignment horizontal="centerContinuous" vertical="center"/>
    </xf>
    <xf numFmtId="0" fontId="4" fillId="0" borderId="116" xfId="10" applyFont="1" applyBorder="1" applyAlignment="1">
      <alignment horizontal="centerContinuous" vertical="center"/>
    </xf>
    <xf numFmtId="0" fontId="3" fillId="0" borderId="115" xfId="10" applyFont="1" applyBorder="1" applyAlignment="1">
      <alignment horizontal="center" vertical="center"/>
    </xf>
    <xf numFmtId="0" fontId="3" fillId="0" borderId="114" xfId="10" applyFont="1" applyBorder="1" applyAlignment="1">
      <alignment horizontal="center" vertical="center"/>
    </xf>
    <xf numFmtId="0" fontId="3" fillId="0" borderId="194" xfId="10" applyFont="1" applyBorder="1" applyAlignment="1">
      <alignment horizontal="center" vertical="center"/>
    </xf>
    <xf numFmtId="0" fontId="3" fillId="0" borderId="197" xfId="10" applyFont="1" applyBorder="1" applyAlignment="1">
      <alignment horizontal="center" vertical="center"/>
    </xf>
    <xf numFmtId="0" fontId="3" fillId="0" borderId="195" xfId="10" applyFont="1" applyBorder="1" applyAlignment="1">
      <alignment horizontal="center" vertical="center"/>
    </xf>
    <xf numFmtId="0" fontId="3" fillId="0" borderId="200" xfId="10" applyFont="1" applyBorder="1" applyAlignment="1">
      <alignment horizontal="center" vertical="center"/>
    </xf>
    <xf numFmtId="0" fontId="4" fillId="0" borderId="80" xfId="10" applyFont="1" applyBorder="1" applyAlignment="1">
      <alignment horizontal="center" vertical="center"/>
    </xf>
    <xf numFmtId="0" fontId="3" fillId="0" borderId="23" xfId="10" applyFont="1" applyBorder="1" applyAlignment="1">
      <alignment horizontal="center" vertical="center"/>
    </xf>
    <xf numFmtId="0" fontId="3" fillId="0" borderId="22" xfId="10" applyFont="1" applyBorder="1" applyAlignment="1">
      <alignment horizontal="center" vertical="center"/>
    </xf>
    <xf numFmtId="0" fontId="3" fillId="0" borderId="198" xfId="10" applyFont="1" applyBorder="1" applyAlignment="1">
      <alignment horizontal="center" vertical="center"/>
    </xf>
    <xf numFmtId="0" fontId="3" fillId="0" borderId="11" xfId="10" applyFont="1" applyBorder="1" applyAlignment="1">
      <alignment horizontal="center" vertical="center"/>
    </xf>
    <xf numFmtId="0" fontId="3" fillId="0" borderId="37" xfId="10" applyFont="1" applyBorder="1" applyAlignment="1">
      <alignment horizontal="center" vertical="center"/>
    </xf>
    <xf numFmtId="0" fontId="3" fillId="0" borderId="108" xfId="10" applyFont="1" applyBorder="1" applyAlignment="1">
      <alignment horizontal="center" vertical="center"/>
    </xf>
    <xf numFmtId="0" fontId="4" fillId="0" borderId="5" xfId="10" applyFont="1" applyBorder="1" applyAlignment="1">
      <alignment horizontal="center" vertical="center"/>
    </xf>
    <xf numFmtId="0" fontId="3" fillId="0" borderId="8" xfId="10" applyFont="1" applyBorder="1" applyAlignment="1">
      <alignment horizontal="center" vertical="center"/>
    </xf>
    <xf numFmtId="0" fontId="3" fillId="0" borderId="60" xfId="10" applyFont="1" applyBorder="1" applyAlignment="1">
      <alignment horizontal="center" vertical="center"/>
    </xf>
    <xf numFmtId="0" fontId="3" fillId="0" borderId="102" xfId="10" applyFont="1" applyBorder="1" applyAlignment="1">
      <alignment horizontal="center" vertical="center"/>
    </xf>
    <xf numFmtId="0" fontId="3" fillId="0" borderId="107" xfId="10" applyFont="1" applyBorder="1" applyAlignment="1">
      <alignment horizontal="center" vertical="center"/>
    </xf>
    <xf numFmtId="0" fontId="3" fillId="0" borderId="136" xfId="10" applyFont="1" applyBorder="1" applyAlignment="1">
      <alignment horizontal="center" vertical="center"/>
    </xf>
    <xf numFmtId="0" fontId="3" fillId="0" borderId="192" xfId="10" applyFont="1" applyBorder="1" applyAlignment="1">
      <alignment horizontal="center" vertical="center"/>
    </xf>
    <xf numFmtId="0" fontId="4" fillId="0" borderId="16" xfId="10" applyFont="1" applyBorder="1" applyAlignment="1">
      <alignment horizontal="centerContinuous" vertical="center"/>
    </xf>
    <xf numFmtId="0" fontId="4" fillId="0" borderId="82" xfId="10" applyFont="1" applyBorder="1" applyAlignment="1">
      <alignment horizontal="centerContinuous" vertical="center"/>
    </xf>
    <xf numFmtId="0" fontId="3" fillId="0" borderId="17" xfId="10" applyFont="1" applyBorder="1" applyAlignment="1">
      <alignment horizontal="center" vertical="center"/>
    </xf>
    <xf numFmtId="0" fontId="3" fillId="0" borderId="40" xfId="10" applyFont="1" applyBorder="1" applyAlignment="1">
      <alignment horizontal="center" vertical="center"/>
    </xf>
    <xf numFmtId="0" fontId="3" fillId="0" borderId="106" xfId="10" applyFont="1" applyBorder="1" applyAlignment="1">
      <alignment horizontal="center" vertical="center"/>
    </xf>
    <xf numFmtId="0" fontId="3" fillId="0" borderId="91" xfId="10" applyFont="1" applyBorder="1" applyAlignment="1">
      <alignment horizontal="center" vertical="center"/>
    </xf>
    <xf numFmtId="0" fontId="3" fillId="0" borderId="48" xfId="10" applyFont="1" applyBorder="1" applyAlignment="1">
      <alignment horizontal="center" vertical="center"/>
    </xf>
    <xf numFmtId="0" fontId="3" fillId="0" borderId="199" xfId="10" applyFont="1" applyBorder="1" applyAlignment="1">
      <alignment horizontal="center" vertical="center"/>
    </xf>
    <xf numFmtId="0" fontId="4" fillId="0" borderId="4" xfId="10" applyFont="1" applyBorder="1" applyAlignment="1">
      <alignment horizontal="centerContinuous" vertical="center"/>
    </xf>
    <xf numFmtId="0" fontId="4" fillId="0" borderId="4" xfId="10" applyFont="1" applyBorder="1" applyAlignment="1">
      <alignment horizontal="center" vertical="center"/>
    </xf>
    <xf numFmtId="0" fontId="4" fillId="0" borderId="0" xfId="10" applyFont="1" applyAlignment="1">
      <alignment horizontal="centerContinuous" vertical="center"/>
    </xf>
    <xf numFmtId="0" fontId="4" fillId="0" borderId="0" xfId="10" applyFont="1" applyAlignment="1">
      <alignment horizontal="center" vertical="center"/>
    </xf>
    <xf numFmtId="0" fontId="4" fillId="0" borderId="0" xfId="10" applyFont="1" applyAlignment="1">
      <alignment horizontal="right" vertical="center"/>
    </xf>
    <xf numFmtId="0" fontId="4" fillId="0" borderId="38" xfId="10" applyFont="1" applyBorder="1" applyAlignment="1">
      <alignment horizontal="centerContinuous" vertical="center"/>
    </xf>
    <xf numFmtId="0" fontId="4" fillId="0" borderId="67" xfId="10" applyFont="1" applyBorder="1" applyAlignment="1">
      <alignment horizontal="centerContinuous" vertical="center"/>
    </xf>
    <xf numFmtId="0" fontId="3" fillId="0" borderId="62" xfId="10" applyFont="1" applyBorder="1" applyAlignment="1">
      <alignment horizontal="center" vertical="center"/>
    </xf>
    <xf numFmtId="0" fontId="4" fillId="0" borderId="39" xfId="10" applyFont="1" applyBorder="1" applyAlignment="1">
      <alignment horizontal="centerContinuous" vertical="center"/>
    </xf>
    <xf numFmtId="0" fontId="4" fillId="0" borderId="137" xfId="10" applyFont="1" applyBorder="1" applyAlignment="1">
      <alignment horizontal="centerContinuous" vertical="center"/>
    </xf>
    <xf numFmtId="0" fontId="3" fillId="0" borderId="36" xfId="10" applyFont="1" applyBorder="1" applyAlignment="1">
      <alignment horizontal="center" vertical="center"/>
    </xf>
    <xf numFmtId="0" fontId="3" fillId="0" borderId="28" xfId="10" applyFont="1" applyBorder="1" applyAlignment="1">
      <alignment horizontal="center" vertical="center"/>
    </xf>
    <xf numFmtId="0" fontId="3" fillId="0" borderId="100" xfId="10" applyFont="1" applyBorder="1" applyAlignment="1">
      <alignment horizontal="center" vertical="center"/>
    </xf>
    <xf numFmtId="0" fontId="3" fillId="0" borderId="138" xfId="10" applyFont="1" applyBorder="1" applyAlignment="1">
      <alignment horizontal="center" vertical="center"/>
    </xf>
    <xf numFmtId="0" fontId="3" fillId="5" borderId="17" xfId="10" applyFont="1" applyFill="1" applyBorder="1" applyAlignment="1">
      <alignment horizontal="center" vertical="center"/>
    </xf>
    <xf numFmtId="0" fontId="3" fillId="5" borderId="40" xfId="10" applyFont="1" applyFill="1" applyBorder="1" applyAlignment="1">
      <alignment horizontal="center" vertical="center"/>
    </xf>
    <xf numFmtId="0" fontId="3" fillId="5" borderId="91" xfId="10" applyFont="1" applyFill="1" applyBorder="1" applyAlignment="1">
      <alignment horizontal="center" vertical="center"/>
    </xf>
    <xf numFmtId="0" fontId="20" fillId="0" borderId="7" xfId="14" applyFont="1" applyBorder="1" applyAlignment="1" applyProtection="1">
      <alignment horizontal="center" vertical="center"/>
      <protection locked="0"/>
    </xf>
    <xf numFmtId="0" fontId="23" fillId="0" borderId="169" xfId="14" applyFont="1" applyBorder="1" applyAlignment="1" applyProtection="1">
      <alignment horizontal="center" vertical="center"/>
      <protection locked="0"/>
    </xf>
    <xf numFmtId="0" fontId="23" fillId="0" borderId="161" xfId="14" applyFont="1" applyBorder="1" applyAlignment="1" applyProtection="1">
      <alignment horizontal="center" vertical="center"/>
      <protection locked="0"/>
    </xf>
    <xf numFmtId="0" fontId="23" fillId="0" borderId="47" xfId="14" applyFont="1" applyBorder="1" applyAlignment="1" applyProtection="1">
      <alignment horizontal="center" vertical="center"/>
      <protection locked="0"/>
    </xf>
    <xf numFmtId="0" fontId="23" fillId="0" borderId="170" xfId="14" applyFont="1" applyBorder="1" applyAlignment="1" applyProtection="1">
      <alignment horizontal="center" vertical="center"/>
      <protection locked="0"/>
    </xf>
    <xf numFmtId="0" fontId="23" fillId="0" borderId="18" xfId="14" applyFont="1" applyBorder="1" applyAlignment="1" applyProtection="1">
      <alignment horizontal="center" vertical="center"/>
      <protection locked="0"/>
    </xf>
    <xf numFmtId="0" fontId="23" fillId="0" borderId="45" xfId="14" applyFont="1" applyBorder="1" applyAlignment="1" applyProtection="1">
      <alignment horizontal="center" vertical="center"/>
      <protection locked="0"/>
    </xf>
    <xf numFmtId="0" fontId="23" fillId="0" borderId="50" xfId="14" applyFont="1" applyBorder="1" applyAlignment="1" applyProtection="1">
      <alignment horizontal="center" vertical="center"/>
      <protection locked="0"/>
    </xf>
    <xf numFmtId="0" fontId="23" fillId="0" borderId="172" xfId="14" applyFont="1" applyBorder="1" applyAlignment="1" applyProtection="1">
      <alignment horizontal="center" vertical="center"/>
      <protection locked="0"/>
    </xf>
    <xf numFmtId="0" fontId="23" fillId="0" borderId="173" xfId="14" applyFont="1" applyBorder="1" applyAlignment="1" applyProtection="1">
      <alignment horizontal="center" vertical="center"/>
      <protection locked="0"/>
    </xf>
    <xf numFmtId="0" fontId="23" fillId="0" borderId="34" xfId="14" applyFont="1" applyBorder="1" applyAlignment="1" applyProtection="1">
      <alignment horizontal="center" vertical="center"/>
      <protection locked="0"/>
    </xf>
    <xf numFmtId="0" fontId="23" fillId="0" borderId="7" xfId="14" applyFont="1" applyBorder="1" applyAlignment="1" applyProtection="1">
      <alignment horizontal="center" vertical="center"/>
      <protection locked="0"/>
    </xf>
    <xf numFmtId="0" fontId="23" fillId="0" borderId="1" xfId="14" applyFont="1" applyBorder="1" applyAlignment="1" applyProtection="1">
      <alignment horizontal="center" vertical="center"/>
      <protection locked="0"/>
    </xf>
    <xf numFmtId="0" fontId="23" fillId="0" borderId="174" xfId="14" applyFont="1" applyBorder="1" applyAlignment="1" applyProtection="1">
      <alignment horizontal="center" vertical="center"/>
      <protection locked="0"/>
    </xf>
    <xf numFmtId="0" fontId="23" fillId="0" borderId="158" xfId="14" applyFont="1" applyBorder="1" applyAlignment="1" applyProtection="1">
      <alignment horizontal="center" vertical="center"/>
      <protection locked="0"/>
    </xf>
    <xf numFmtId="0" fontId="23" fillId="0" borderId="156" xfId="14" applyFont="1" applyBorder="1" applyAlignment="1" applyProtection="1">
      <alignment horizontal="center" vertical="center"/>
      <protection locked="0"/>
    </xf>
    <xf numFmtId="0" fontId="23" fillId="0" borderId="175" xfId="14" applyFont="1" applyBorder="1" applyAlignment="1" applyProtection="1">
      <alignment horizontal="center" vertical="center"/>
      <protection locked="0"/>
    </xf>
    <xf numFmtId="0" fontId="23" fillId="0" borderId="23" xfId="14" applyFont="1" applyBorder="1" applyAlignment="1" applyProtection="1">
      <alignment horizontal="center" vertical="center"/>
      <protection locked="0"/>
    </xf>
    <xf numFmtId="0" fontId="23" fillId="0" borderId="41" xfId="14" applyFont="1" applyBorder="1" applyAlignment="1" applyProtection="1">
      <alignment horizontal="center" vertical="center"/>
      <protection locked="0"/>
    </xf>
    <xf numFmtId="0" fontId="20" fillId="0" borderId="34" xfId="14" applyFont="1" applyBorder="1" applyAlignment="1" applyProtection="1">
      <alignment horizontal="center" vertical="center"/>
      <protection locked="0"/>
    </xf>
    <xf numFmtId="0" fontId="14" fillId="0" borderId="7" xfId="14" applyBorder="1" applyAlignment="1" applyProtection="1">
      <alignment horizontal="center"/>
      <protection locked="0"/>
    </xf>
    <xf numFmtId="0" fontId="14" fillId="0" borderId="8" xfId="14" applyBorder="1" applyAlignment="1" applyProtection="1">
      <alignment horizontal="center"/>
      <protection locked="0"/>
    </xf>
    <xf numFmtId="0" fontId="14" fillId="0" borderId="34" xfId="14" applyBorder="1" applyAlignment="1" applyProtection="1">
      <alignment horizontal="center"/>
      <protection locked="0"/>
    </xf>
    <xf numFmtId="0" fontId="4" fillId="0" borderId="201" xfId="6" applyFont="1" applyBorder="1" applyAlignment="1">
      <alignment horizontal="centerContinuous" vertical="center"/>
    </xf>
    <xf numFmtId="0" fontId="4" fillId="0" borderId="202" xfId="6" applyFont="1" applyBorder="1" applyAlignment="1">
      <alignment horizontal="centerContinuous" vertical="center"/>
    </xf>
    <xf numFmtId="0" fontId="4" fillId="0" borderId="56" xfId="6" applyFont="1" applyBorder="1" applyAlignment="1">
      <alignment horizontal="centerContinuous" vertical="center"/>
    </xf>
    <xf numFmtId="0" fontId="4" fillId="0" borderId="203" xfId="6" applyFont="1" applyBorder="1" applyAlignment="1">
      <alignment horizontal="centerContinuous" vertical="center"/>
    </xf>
    <xf numFmtId="0" fontId="20" fillId="0" borderId="23" xfId="14" applyFont="1" applyBorder="1" applyAlignment="1" applyProtection="1">
      <alignment horizontal="center" vertical="center"/>
    </xf>
    <xf numFmtId="1" fontId="20" fillId="0" borderId="37" xfId="14" applyNumberFormat="1" applyFont="1" applyBorder="1" applyAlignment="1" applyProtection="1">
      <alignment horizontal="center" vertical="center"/>
    </xf>
    <xf numFmtId="0" fontId="20" fillId="0" borderId="37" xfId="14" applyFont="1" applyBorder="1" applyAlignment="1" applyProtection="1">
      <alignment horizontal="center" vertical="center"/>
    </xf>
    <xf numFmtId="0" fontId="20" fillId="0" borderId="7" xfId="14" applyFont="1" applyBorder="1" applyAlignment="1" applyProtection="1">
      <alignment horizontal="center" vertical="center"/>
    </xf>
    <xf numFmtId="1" fontId="20" fillId="0" borderId="8" xfId="14" applyNumberFormat="1" applyFont="1" applyBorder="1" applyAlignment="1" applyProtection="1">
      <alignment horizontal="center" vertical="center"/>
    </xf>
    <xf numFmtId="0" fontId="20" fillId="0" borderId="8" xfId="14" applyFont="1" applyBorder="1" applyAlignment="1" applyProtection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Alignment="1">
      <alignment horizontal="center"/>
    </xf>
    <xf numFmtId="0" fontId="12" fillId="0" borderId="0" xfId="13" applyFont="1" applyAlignment="1">
      <alignment horizontal="center"/>
    </xf>
    <xf numFmtId="0" fontId="4" fillId="0" borderId="188" xfId="0" applyFont="1" applyBorder="1" applyAlignment="1">
      <alignment horizontal="center" vertical="center" wrapText="1"/>
    </xf>
    <xf numFmtId="0" fontId="4" fillId="0" borderId="189" xfId="0" applyFont="1" applyBorder="1" applyAlignment="1">
      <alignment horizontal="center" vertical="center" wrapText="1"/>
    </xf>
    <xf numFmtId="0" fontId="4" fillId="0" borderId="190" xfId="0" applyFont="1" applyBorder="1" applyAlignment="1">
      <alignment horizontal="center" vertical="center" wrapText="1"/>
    </xf>
    <xf numFmtId="0" fontId="4" fillId="0" borderId="14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4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4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0" fontId="4" fillId="0" borderId="1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4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 wrapText="1"/>
    </xf>
    <xf numFmtId="0" fontId="4" fillId="0" borderId="63" xfId="5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64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4" fillId="0" borderId="65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textRotation="180" wrapText="1"/>
    </xf>
    <xf numFmtId="0" fontId="4" fillId="0" borderId="7" xfId="5" applyFont="1" applyBorder="1" applyAlignment="1">
      <alignment horizontal="center" vertical="center" textRotation="180" wrapText="1"/>
    </xf>
    <xf numFmtId="0" fontId="4" fillId="0" borderId="146" xfId="5" applyFont="1" applyBorder="1" applyAlignment="1">
      <alignment horizontal="center" vertical="center" textRotation="180" wrapText="1"/>
    </xf>
    <xf numFmtId="0" fontId="4" fillId="0" borderId="147" xfId="5" applyFont="1" applyBorder="1" applyAlignment="1">
      <alignment horizontal="center" vertical="center" textRotation="180" wrapText="1"/>
    </xf>
    <xf numFmtId="0" fontId="4" fillId="0" borderId="6" xfId="5" applyFont="1" applyBorder="1" applyAlignment="1">
      <alignment horizontal="center" vertical="center" textRotation="180" wrapText="1"/>
    </xf>
    <xf numFmtId="0" fontId="4" fillId="0" borderId="6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67" xfId="5" applyFont="1" applyBorder="1" applyAlignment="1">
      <alignment horizontal="center" vertical="center" wrapText="1"/>
    </xf>
    <xf numFmtId="0" fontId="4" fillId="0" borderId="67" xfId="5" applyFont="1" applyBorder="1" applyAlignment="1">
      <alignment horizontal="center" vertical="center" textRotation="180" wrapText="1"/>
    </xf>
    <xf numFmtId="0" fontId="4" fillId="0" borderId="39" xfId="9" applyFont="1" applyBorder="1" applyAlignment="1">
      <alignment horizontal="center" vertical="center"/>
    </xf>
    <xf numFmtId="0" fontId="4" fillId="0" borderId="137" xfId="9" applyFont="1" applyBorder="1" applyAlignment="1">
      <alignment horizontal="center" vertical="center"/>
    </xf>
    <xf numFmtId="0" fontId="4" fillId="0" borderId="38" xfId="9" applyFont="1" applyBorder="1" applyAlignment="1">
      <alignment horizontal="center" vertical="center"/>
    </xf>
    <xf numFmtId="0" fontId="4" fillId="0" borderId="67" xfId="9" applyFont="1" applyBorder="1" applyAlignment="1">
      <alignment horizontal="center" vertical="center"/>
    </xf>
    <xf numFmtId="0" fontId="4" fillId="0" borderId="95" xfId="5" applyFont="1" applyBorder="1" applyAlignment="1">
      <alignment horizontal="center" vertical="center" textRotation="180" wrapText="1"/>
    </xf>
    <xf numFmtId="0" fontId="4" fillId="0" borderId="96" xfId="5" applyFont="1" applyBorder="1" applyAlignment="1">
      <alignment horizontal="center" vertical="center" textRotation="180" wrapText="1"/>
    </xf>
    <xf numFmtId="0" fontId="4" fillId="0" borderId="87" xfId="5" applyFont="1" applyBorder="1" applyAlignment="1">
      <alignment horizontal="center" vertical="center" wrapText="1"/>
    </xf>
    <xf numFmtId="0" fontId="4" fillId="0" borderId="88" xfId="5" applyFont="1" applyBorder="1" applyAlignment="1">
      <alignment horizontal="center" vertical="center" wrapText="1"/>
    </xf>
    <xf numFmtId="0" fontId="4" fillId="0" borderId="98" xfId="5" applyFont="1" applyBorder="1" applyAlignment="1">
      <alignment horizontal="center" vertical="center" wrapText="1"/>
    </xf>
    <xf numFmtId="0" fontId="4" fillId="0" borderId="93" xfId="5" applyFont="1" applyBorder="1" applyAlignment="1">
      <alignment horizontal="center" vertical="center" textRotation="180" wrapText="1"/>
    </xf>
    <xf numFmtId="0" fontId="4" fillId="0" borderId="89" xfId="5" applyFont="1" applyBorder="1" applyAlignment="1">
      <alignment horizontal="center" vertical="center" textRotation="180" wrapText="1"/>
    </xf>
    <xf numFmtId="0" fontId="4" fillId="0" borderId="24" xfId="5" applyFont="1" applyBorder="1" applyAlignment="1">
      <alignment horizontal="center" vertical="center" textRotation="180" wrapText="1"/>
    </xf>
    <xf numFmtId="0" fontId="4" fillId="0" borderId="15" xfId="5" applyFont="1" applyBorder="1" applyAlignment="1">
      <alignment horizontal="center" vertical="center" textRotation="180" wrapText="1"/>
    </xf>
    <xf numFmtId="0" fontId="4" fillId="0" borderId="27" xfId="5" applyFont="1" applyBorder="1" applyAlignment="1">
      <alignment horizontal="center" vertical="center" textRotation="180" wrapText="1"/>
    </xf>
    <xf numFmtId="0" fontId="4" fillId="0" borderId="75" xfId="5" applyFont="1" applyBorder="1" applyAlignment="1">
      <alignment horizontal="center" vertical="center" textRotation="180" wrapText="1"/>
    </xf>
    <xf numFmtId="0" fontId="4" fillId="0" borderId="90" xfId="5" applyFont="1" applyBorder="1" applyAlignment="1">
      <alignment horizontal="center" vertical="center" textRotation="180" wrapText="1"/>
    </xf>
    <xf numFmtId="0" fontId="4" fillId="0" borderId="10" xfId="6" applyFont="1" applyBorder="1" applyAlignment="1">
      <alignment horizontal="center" vertical="center" wrapText="1"/>
    </xf>
    <xf numFmtId="0" fontId="4" fillId="0" borderId="13" xfId="6" applyFont="1" applyBorder="1" applyAlignment="1">
      <alignment horizontal="center" vertical="center" wrapText="1"/>
    </xf>
    <xf numFmtId="0" fontId="4" fillId="0" borderId="204" xfId="6" applyFont="1" applyBorder="1" applyAlignment="1">
      <alignment horizontal="center" vertical="center" wrapText="1"/>
    </xf>
    <xf numFmtId="0" fontId="4" fillId="0" borderId="189" xfId="6" applyFont="1" applyBorder="1" applyAlignment="1">
      <alignment horizontal="center" vertical="center" wrapText="1"/>
    </xf>
    <xf numFmtId="0" fontId="4" fillId="0" borderId="205" xfId="6" applyFont="1" applyBorder="1" applyAlignment="1">
      <alignment horizontal="center" vertical="center" wrapText="1"/>
    </xf>
    <xf numFmtId="0" fontId="4" fillId="0" borderId="44" xfId="5" applyFont="1" applyBorder="1" applyAlignment="1">
      <alignment horizontal="center" vertical="center" textRotation="180" wrapText="1"/>
    </xf>
    <xf numFmtId="0" fontId="4" fillId="0" borderId="41" xfId="5" applyFont="1" applyBorder="1" applyAlignment="1">
      <alignment horizontal="center" vertical="center" textRotation="180" wrapText="1"/>
    </xf>
    <xf numFmtId="0" fontId="4" fillId="0" borderId="16" xfId="8" applyFont="1" applyBorder="1" applyAlignment="1">
      <alignment horizontal="center" vertical="center"/>
    </xf>
    <xf numFmtId="0" fontId="4" fillId="0" borderId="82" xfId="8" applyFont="1" applyBorder="1" applyAlignment="1">
      <alignment horizontal="center" vertical="center"/>
    </xf>
    <xf numFmtId="0" fontId="4" fillId="0" borderId="13" xfId="8" applyFont="1" applyBorder="1" applyAlignment="1">
      <alignment horizontal="center" vertical="center" textRotation="90"/>
    </xf>
    <xf numFmtId="0" fontId="4" fillId="0" borderId="99" xfId="4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63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64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65" xfId="5" applyFont="1" applyBorder="1" applyAlignment="1">
      <alignment horizontal="center" vertical="center"/>
    </xf>
    <xf numFmtId="0" fontId="4" fillId="0" borderId="124" xfId="5" applyFont="1" applyBorder="1" applyAlignment="1">
      <alignment horizontal="center" vertical="center"/>
    </xf>
    <xf numFmtId="0" fontId="4" fillId="0" borderId="134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4" fillId="0" borderId="153" xfId="10" applyFont="1" applyBorder="1" applyAlignment="1">
      <alignment horizontal="center" vertical="center"/>
    </xf>
    <xf numFmtId="0" fontId="4" fillId="0" borderId="154" xfId="10" applyFont="1" applyBorder="1" applyAlignment="1">
      <alignment horizontal="center" vertical="center"/>
    </xf>
    <xf numFmtId="0" fontId="4" fillId="0" borderId="49" xfId="10" applyFont="1" applyBorder="1" applyAlignment="1">
      <alignment horizontal="right" vertical="center"/>
    </xf>
    <xf numFmtId="0" fontId="4" fillId="0" borderId="59" xfId="5" applyFont="1" applyBorder="1" applyAlignment="1">
      <alignment horizontal="center" vertical="center" textRotation="180" wrapText="1"/>
    </xf>
    <xf numFmtId="0" fontId="4" fillId="0" borderId="108" xfId="5" applyFont="1" applyBorder="1" applyAlignment="1">
      <alignment horizontal="center" vertical="center" textRotation="180" wrapText="1"/>
    </xf>
    <xf numFmtId="0" fontId="36" fillId="0" borderId="0" xfId="10" applyFont="1" applyAlignment="1">
      <alignment horizontal="center" vertical="center"/>
    </xf>
    <xf numFmtId="0" fontId="37" fillId="0" borderId="4" xfId="10" applyFont="1" applyBorder="1" applyAlignment="1">
      <alignment horizontal="center" vertical="center"/>
    </xf>
    <xf numFmtId="0" fontId="34" fillId="0" borderId="8" xfId="14" applyFont="1" applyBorder="1" applyAlignment="1">
      <alignment horizontal="right" vertical="center" readingOrder="2"/>
    </xf>
    <xf numFmtId="0" fontId="29" fillId="0" borderId="18" xfId="14" applyFont="1" applyBorder="1" applyAlignment="1">
      <alignment horizontal="center" vertical="center" wrapText="1"/>
    </xf>
    <xf numFmtId="0" fontId="29" fillId="0" borderId="186" xfId="14" applyFont="1" applyBorder="1" applyAlignment="1">
      <alignment horizontal="center" vertical="center" wrapText="1"/>
    </xf>
    <xf numFmtId="0" fontId="14" fillId="0" borderId="187" xfId="14" applyBorder="1" applyAlignment="1">
      <alignment horizontal="center" vertical="center"/>
    </xf>
    <xf numFmtId="0" fontId="14" fillId="0" borderId="159" xfId="14" applyBorder="1" applyAlignment="1">
      <alignment horizontal="center" vertical="center"/>
    </xf>
    <xf numFmtId="0" fontId="14" fillId="0" borderId="181" xfId="14" applyBorder="1" applyAlignment="1">
      <alignment horizontal="center" vertical="center"/>
    </xf>
    <xf numFmtId="0" fontId="27" fillId="0" borderId="173" xfId="14" applyFont="1" applyBorder="1" applyAlignment="1">
      <alignment horizontal="center" vertical="center"/>
    </xf>
    <xf numFmtId="0" fontId="27" fillId="0" borderId="43" xfId="14" applyFont="1" applyBorder="1" applyAlignment="1">
      <alignment horizontal="center" vertical="center"/>
    </xf>
    <xf numFmtId="0" fontId="29" fillId="0" borderId="173" xfId="14" applyFont="1" applyBorder="1" applyAlignment="1">
      <alignment horizontal="center" vertical="center" wrapText="1"/>
    </xf>
    <xf numFmtId="0" fontId="15" fillId="0" borderId="176" xfId="14" applyFont="1" applyBorder="1" applyAlignment="1">
      <alignment horizontal="center" vertical="center"/>
    </xf>
    <xf numFmtId="0" fontId="15" fillId="0" borderId="177" xfId="14" applyFont="1" applyBorder="1" applyAlignment="1">
      <alignment horizontal="center" vertical="center"/>
    </xf>
    <xf numFmtId="0" fontId="24" fillId="0" borderId="0" xfId="14" applyFont="1" applyAlignment="1">
      <alignment horizontal="center" vertical="center" wrapText="1"/>
    </xf>
    <xf numFmtId="0" fontId="29" fillId="0" borderId="169" xfId="14" applyFont="1" applyBorder="1" applyAlignment="1">
      <alignment horizontal="center" vertical="center"/>
    </xf>
    <xf numFmtId="0" fontId="29" fillId="0" borderId="183" xfId="14" applyFont="1" applyBorder="1" applyAlignment="1">
      <alignment horizontal="center" vertical="center"/>
    </xf>
    <xf numFmtId="0" fontId="29" fillId="0" borderId="173" xfId="14" applyFont="1" applyBorder="1" applyAlignment="1">
      <alignment horizontal="center" vertical="center"/>
    </xf>
    <xf numFmtId="0" fontId="29" fillId="0" borderId="43" xfId="14" applyFont="1" applyBorder="1" applyAlignment="1">
      <alignment horizontal="center" vertical="center"/>
    </xf>
    <xf numFmtId="0" fontId="29" fillId="0" borderId="184" xfId="14" applyFont="1" applyBorder="1" applyAlignment="1">
      <alignment horizontal="center" vertical="center"/>
    </xf>
    <xf numFmtId="0" fontId="29" fillId="0" borderId="185" xfId="14" applyFont="1" applyBorder="1" applyAlignment="1">
      <alignment horizontal="center" vertical="center"/>
    </xf>
    <xf numFmtId="0" fontId="15" fillId="0" borderId="51" xfId="14" applyFont="1" applyBorder="1" applyAlignment="1">
      <alignment horizontal="center" vertical="center" wrapText="1"/>
    </xf>
    <xf numFmtId="0" fontId="15" fillId="0" borderId="13" xfId="14" applyFont="1" applyBorder="1" applyAlignment="1">
      <alignment horizontal="center" vertical="center" wrapText="1"/>
    </xf>
    <xf numFmtId="0" fontId="15" fillId="0" borderId="31" xfId="14" applyFont="1" applyBorder="1" applyAlignment="1">
      <alignment horizontal="center" vertical="center" wrapText="1"/>
    </xf>
    <xf numFmtId="0" fontId="25" fillId="0" borderId="12" xfId="14" applyFont="1" applyBorder="1" applyAlignment="1">
      <alignment horizontal="center" vertical="center"/>
    </xf>
    <xf numFmtId="0" fontId="25" fillId="0" borderId="32" xfId="14" applyFont="1" applyBorder="1" applyAlignment="1">
      <alignment horizontal="center" vertical="center"/>
    </xf>
    <xf numFmtId="0" fontId="25" fillId="0" borderId="5" xfId="14" applyFont="1" applyBorder="1" applyAlignment="1">
      <alignment horizontal="center" vertical="center"/>
    </xf>
    <xf numFmtId="0" fontId="25" fillId="0" borderId="20" xfId="14" applyFont="1" applyBorder="1" applyAlignment="1">
      <alignment horizontal="center" vertical="center"/>
    </xf>
    <xf numFmtId="0" fontId="25" fillId="0" borderId="16" xfId="14" applyFont="1" applyBorder="1" applyAlignment="1">
      <alignment horizontal="center" vertical="center"/>
    </xf>
    <xf numFmtId="0" fontId="25" fillId="0" borderId="167" xfId="14" applyFont="1" applyBorder="1" applyAlignment="1">
      <alignment horizontal="center" vertical="center"/>
    </xf>
    <xf numFmtId="0" fontId="27" fillId="0" borderId="12" xfId="14" applyFont="1" applyBorder="1" applyAlignment="1">
      <alignment horizontal="center" vertical="center"/>
    </xf>
    <xf numFmtId="0" fontId="27" fillId="0" borderId="166" xfId="14" applyFont="1" applyBorder="1" applyAlignment="1">
      <alignment horizontal="center" vertical="center"/>
    </xf>
    <xf numFmtId="0" fontId="27" fillId="0" borderId="141" xfId="14" applyFont="1" applyBorder="1" applyAlignment="1">
      <alignment horizontal="center"/>
    </xf>
    <xf numFmtId="0" fontId="27" fillId="0" borderId="32" xfId="14" applyFont="1" applyBorder="1" applyAlignment="1">
      <alignment horizontal="center"/>
    </xf>
    <xf numFmtId="0" fontId="28" fillId="0" borderId="164" xfId="14" applyFont="1" applyBorder="1" applyAlignment="1">
      <alignment horizontal="center" vertical="center" shrinkToFit="1" readingOrder="2"/>
    </xf>
    <xf numFmtId="0" fontId="28" fillId="0" borderId="165" xfId="14" applyFont="1" applyBorder="1" applyAlignment="1">
      <alignment horizontal="center" vertical="center" shrinkToFit="1" readingOrder="2"/>
    </xf>
    <xf numFmtId="0" fontId="24" fillId="0" borderId="164" xfId="14" applyFont="1" applyBorder="1" applyAlignment="1">
      <alignment horizontal="center" vertical="center" shrinkToFit="1" readingOrder="2"/>
    </xf>
    <xf numFmtId="0" fontId="24" fillId="0" borderId="165" xfId="14" applyFont="1" applyBorder="1" applyAlignment="1">
      <alignment horizontal="center" vertical="center" shrinkToFit="1" readingOrder="2"/>
    </xf>
    <xf numFmtId="0" fontId="26" fillId="0" borderId="153" xfId="14" applyFont="1" applyBorder="1" applyAlignment="1">
      <alignment horizontal="center" vertical="center"/>
    </xf>
    <xf numFmtId="0" fontId="26" fillId="0" borderId="159" xfId="14" applyFont="1" applyBorder="1" applyAlignment="1">
      <alignment horizontal="center" vertical="center"/>
    </xf>
    <xf numFmtId="0" fontId="26" fillId="0" borderId="181" xfId="14" applyFont="1" applyBorder="1" applyAlignment="1">
      <alignment horizontal="center" vertical="center"/>
    </xf>
    <xf numFmtId="0" fontId="16" fillId="0" borderId="49" xfId="14" applyFont="1" applyBorder="1" applyAlignment="1">
      <alignment horizontal="right" vertical="center"/>
    </xf>
    <xf numFmtId="0" fontId="15" fillId="0" borderId="0" xfId="14" applyFont="1" applyAlignment="1">
      <alignment horizontal="center" vertical="center"/>
    </xf>
    <xf numFmtId="0" fontId="16" fillId="0" borderId="49" xfId="14" applyFont="1" applyBorder="1" applyAlignment="1">
      <alignment horizontal="center"/>
    </xf>
    <xf numFmtId="0" fontId="16" fillId="0" borderId="49" xfId="14" applyFont="1" applyBorder="1" applyAlignment="1">
      <alignment horizontal="right"/>
    </xf>
    <xf numFmtId="0" fontId="33" fillId="0" borderId="1" xfId="14" applyFont="1" applyBorder="1" applyAlignment="1">
      <alignment horizontal="right" vertical="center"/>
    </xf>
    <xf numFmtId="0" fontId="33" fillId="0" borderId="6" xfId="14" applyFont="1" applyBorder="1" applyAlignment="1">
      <alignment horizontal="right" vertical="center"/>
    </xf>
    <xf numFmtId="0" fontId="33" fillId="0" borderId="7" xfId="14" applyFont="1" applyBorder="1" applyAlignment="1">
      <alignment horizontal="right" vertical="center"/>
    </xf>
    <xf numFmtId="0" fontId="33" fillId="0" borderId="1" xfId="14" applyFont="1" applyBorder="1" applyAlignment="1">
      <alignment horizontal="right" vertical="center" readingOrder="2"/>
    </xf>
    <xf numFmtId="0" fontId="33" fillId="0" borderId="6" xfId="14" applyFont="1" applyBorder="1" applyAlignment="1">
      <alignment horizontal="right" vertical="center" readingOrder="2"/>
    </xf>
    <xf numFmtId="0" fontId="33" fillId="0" borderId="7" xfId="14" applyFont="1" applyBorder="1" applyAlignment="1">
      <alignment horizontal="right" vertical="center" readingOrder="2"/>
    </xf>
    <xf numFmtId="0" fontId="33" fillId="0" borderId="27" xfId="14" applyFont="1" applyBorder="1" applyAlignment="1">
      <alignment horizontal="right" vertical="center" readingOrder="2"/>
    </xf>
    <xf numFmtId="0" fontId="33" fillId="0" borderId="24" xfId="14" applyFont="1" applyBorder="1" applyAlignment="1">
      <alignment horizontal="right" vertical="center" readingOrder="2"/>
    </xf>
    <xf numFmtId="0" fontId="33" fillId="0" borderId="15" xfId="14" applyFont="1" applyBorder="1" applyAlignment="1">
      <alignment horizontal="right" vertical="center" readingOrder="2"/>
    </xf>
    <xf numFmtId="0" fontId="33" fillId="0" borderId="21" xfId="14" applyFont="1" applyBorder="1" applyAlignment="1">
      <alignment horizontal="right" vertical="center" readingOrder="2"/>
    </xf>
    <xf numFmtId="0" fontId="33" fillId="0" borderId="22" xfId="14" applyFont="1" applyBorder="1" applyAlignment="1">
      <alignment horizontal="right" vertical="center" readingOrder="2"/>
    </xf>
    <xf numFmtId="0" fontId="33" fillId="0" borderId="23" xfId="14" applyFont="1" applyBorder="1" applyAlignment="1">
      <alignment horizontal="right" vertical="center" readingOrder="2"/>
    </xf>
  </cellXfs>
  <cellStyles count="15">
    <cellStyle name="Hyperlink" xfId="13" builtinId="8"/>
    <cellStyle name="Normal" xfId="0" builtinId="0"/>
    <cellStyle name="Normal 2" xfId="14"/>
    <cellStyle name="عادي_ابتدائية" xfId="1"/>
    <cellStyle name="عادي_اعدادية" xfId="2"/>
    <cellStyle name="عادي_بدون" xfId="3"/>
    <cellStyle name="عادي_تمريض" xfId="4"/>
    <cellStyle name="عادي_ثانوية" xfId="5"/>
    <cellStyle name="عادي_جامعيون" xfId="6"/>
    <cellStyle name="عادي_صيادلة" xfId="7"/>
    <cellStyle name="عادي_معاهد" xfId="8"/>
    <cellStyle name="عادي_مهندسون" xfId="9"/>
    <cellStyle name="عادي_ميزان فارغ ابتسام" xfId="10"/>
    <cellStyle name="عملة [0]_ابتدائية" xfId="11"/>
    <cellStyle name="عملة_ابتدائية" xfId="1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</xdr:rowOff>
    </xdr:from>
    <xdr:to>
      <xdr:col>0</xdr:col>
      <xdr:colOff>0</xdr:colOff>
      <xdr:row>17</xdr:row>
      <xdr:rowOff>9525</xdr:rowOff>
    </xdr:to>
    <xdr:sp macro="" textlink="">
      <xdr:nvSpPr>
        <xdr:cNvPr id="26741" name="Line 1">
          <a:extLst>
            <a:ext uri="{FF2B5EF4-FFF2-40B4-BE49-F238E27FC236}">
              <a16:creationId xmlns:a16="http://schemas.microsoft.com/office/drawing/2014/main" id="{00000000-0008-0000-0100-000075680000}"/>
            </a:ext>
          </a:extLst>
        </xdr:cNvPr>
        <xdr:cNvSpPr>
          <a:spLocks noChangeShapeType="1"/>
        </xdr:cNvSpPr>
      </xdr:nvSpPr>
      <xdr:spPr bwMode="auto">
        <a:xfrm flipV="1">
          <a:off x="152904825" y="268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6742" name="Line 2">
          <a:extLst>
            <a:ext uri="{FF2B5EF4-FFF2-40B4-BE49-F238E27FC236}">
              <a16:creationId xmlns:a16="http://schemas.microsoft.com/office/drawing/2014/main" id="{00000000-0008-0000-0100-000076680000}"/>
            </a:ext>
          </a:extLst>
        </xdr:cNvPr>
        <xdr:cNvSpPr>
          <a:spLocks noChangeShapeType="1"/>
        </xdr:cNvSpPr>
      </xdr:nvSpPr>
      <xdr:spPr bwMode="auto">
        <a:xfrm>
          <a:off x="152904825" y="7134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6743" name="Line 3">
          <a:extLst>
            <a:ext uri="{FF2B5EF4-FFF2-40B4-BE49-F238E27FC236}">
              <a16:creationId xmlns:a16="http://schemas.microsoft.com/office/drawing/2014/main" id="{00000000-0008-0000-0100-000077680000}"/>
            </a:ext>
          </a:extLst>
        </xdr:cNvPr>
        <xdr:cNvSpPr>
          <a:spLocks noChangeShapeType="1"/>
        </xdr:cNvSpPr>
      </xdr:nvSpPr>
      <xdr:spPr bwMode="auto">
        <a:xfrm>
          <a:off x="152904825" y="7134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6744" name="Line 4">
          <a:extLst>
            <a:ext uri="{FF2B5EF4-FFF2-40B4-BE49-F238E27FC236}">
              <a16:creationId xmlns:a16="http://schemas.microsoft.com/office/drawing/2014/main" id="{00000000-0008-0000-0100-000078680000}"/>
            </a:ext>
          </a:extLst>
        </xdr:cNvPr>
        <xdr:cNvSpPr>
          <a:spLocks noChangeShapeType="1"/>
        </xdr:cNvSpPr>
      </xdr:nvSpPr>
      <xdr:spPr bwMode="auto">
        <a:xfrm>
          <a:off x="152904825" y="7134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6745" name="Line 5">
          <a:extLst>
            <a:ext uri="{FF2B5EF4-FFF2-40B4-BE49-F238E27FC236}">
              <a16:creationId xmlns:a16="http://schemas.microsoft.com/office/drawing/2014/main" id="{00000000-0008-0000-0100-000079680000}"/>
            </a:ext>
          </a:extLst>
        </xdr:cNvPr>
        <xdr:cNvSpPr>
          <a:spLocks noChangeShapeType="1"/>
        </xdr:cNvSpPr>
      </xdr:nvSpPr>
      <xdr:spPr bwMode="auto">
        <a:xfrm>
          <a:off x="152904825" y="7134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9525</xdr:rowOff>
    </xdr:from>
    <xdr:to>
      <xdr:col>0</xdr:col>
      <xdr:colOff>0</xdr:colOff>
      <xdr:row>51</xdr:row>
      <xdr:rowOff>9525</xdr:rowOff>
    </xdr:to>
    <xdr:sp macro="" textlink="">
      <xdr:nvSpPr>
        <xdr:cNvPr id="26746" name="Line 6">
          <a:extLst>
            <a:ext uri="{FF2B5EF4-FFF2-40B4-BE49-F238E27FC236}">
              <a16:creationId xmlns:a16="http://schemas.microsoft.com/office/drawing/2014/main" id="{00000000-0008-0000-0100-00007A680000}"/>
            </a:ext>
          </a:extLst>
        </xdr:cNvPr>
        <xdr:cNvSpPr>
          <a:spLocks noChangeShapeType="1"/>
        </xdr:cNvSpPr>
      </xdr:nvSpPr>
      <xdr:spPr bwMode="auto">
        <a:xfrm flipV="1">
          <a:off x="152904825" y="851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26747" name="Line 7">
          <a:extLst>
            <a:ext uri="{FF2B5EF4-FFF2-40B4-BE49-F238E27FC236}">
              <a16:creationId xmlns:a16="http://schemas.microsoft.com/office/drawing/2014/main" id="{00000000-0008-0000-0100-00007B680000}"/>
            </a:ext>
          </a:extLst>
        </xdr:cNvPr>
        <xdr:cNvSpPr>
          <a:spLocks noChangeShapeType="1"/>
        </xdr:cNvSpPr>
      </xdr:nvSpPr>
      <xdr:spPr bwMode="auto">
        <a:xfrm flipV="1">
          <a:off x="152904825" y="1022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0</xdr:colOff>
      <xdr:row>69</xdr:row>
      <xdr:rowOff>9525</xdr:rowOff>
    </xdr:to>
    <xdr:sp macro="" textlink="">
      <xdr:nvSpPr>
        <xdr:cNvPr id="26748" name="Line 8">
          <a:extLst>
            <a:ext uri="{FF2B5EF4-FFF2-40B4-BE49-F238E27FC236}">
              <a16:creationId xmlns:a16="http://schemas.microsoft.com/office/drawing/2014/main" id="{00000000-0008-0000-0100-00007C680000}"/>
            </a:ext>
          </a:extLst>
        </xdr:cNvPr>
        <xdr:cNvSpPr>
          <a:spLocks noChangeShapeType="1"/>
        </xdr:cNvSpPr>
      </xdr:nvSpPr>
      <xdr:spPr bwMode="auto">
        <a:xfrm flipV="1">
          <a:off x="152904825" y="1160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85</xdr:row>
      <xdr:rowOff>9525</xdr:rowOff>
    </xdr:from>
    <xdr:to>
      <xdr:col>0</xdr:col>
      <xdr:colOff>0</xdr:colOff>
      <xdr:row>85</xdr:row>
      <xdr:rowOff>9525</xdr:rowOff>
    </xdr:to>
    <xdr:sp macro="" textlink="">
      <xdr:nvSpPr>
        <xdr:cNvPr id="26749" name="Line 9">
          <a:extLst>
            <a:ext uri="{FF2B5EF4-FFF2-40B4-BE49-F238E27FC236}">
              <a16:creationId xmlns:a16="http://schemas.microsoft.com/office/drawing/2014/main" id="{00000000-0008-0000-0100-00007D680000}"/>
            </a:ext>
          </a:extLst>
        </xdr:cNvPr>
        <xdr:cNvSpPr>
          <a:spLocks noChangeShapeType="1"/>
        </xdr:cNvSpPr>
      </xdr:nvSpPr>
      <xdr:spPr bwMode="auto">
        <a:xfrm flipV="1">
          <a:off x="152904825" y="1464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</xdr:rowOff>
    </xdr:from>
    <xdr:to>
      <xdr:col>0</xdr:col>
      <xdr:colOff>0</xdr:colOff>
      <xdr:row>17</xdr:row>
      <xdr:rowOff>9525</xdr:rowOff>
    </xdr:to>
    <xdr:sp macro="" textlink="">
      <xdr:nvSpPr>
        <xdr:cNvPr id="29706" name="Line 1">
          <a:extLst>
            <a:ext uri="{FF2B5EF4-FFF2-40B4-BE49-F238E27FC236}">
              <a16:creationId xmlns:a16="http://schemas.microsoft.com/office/drawing/2014/main" id="{00000000-0008-0000-0200-00000A740000}"/>
            </a:ext>
          </a:extLst>
        </xdr:cNvPr>
        <xdr:cNvSpPr>
          <a:spLocks noChangeShapeType="1"/>
        </xdr:cNvSpPr>
      </xdr:nvSpPr>
      <xdr:spPr bwMode="auto">
        <a:xfrm flipV="1">
          <a:off x="153019125" y="393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71438</xdr:colOff>
      <xdr:row>42</xdr:row>
      <xdr:rowOff>28580</xdr:rowOff>
    </xdr:from>
    <xdr:to>
      <xdr:col>14</xdr:col>
      <xdr:colOff>228600</xdr:colOff>
      <xdr:row>42</xdr:row>
      <xdr:rowOff>190503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3E3D2587-7591-AC36-460D-C362A7F3713C}"/>
            </a:ext>
          </a:extLst>
        </xdr:cNvPr>
        <xdr:cNvSpPr/>
      </xdr:nvSpPr>
      <xdr:spPr bwMode="auto">
        <a:xfrm rot="5400000">
          <a:off x="9977968519" y="10117936"/>
          <a:ext cx="161923" cy="1871662"/>
        </a:xfrm>
        <a:prstGeom prst="rightBrac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r" rtl="1"/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bserve@moh.gov.sy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8"/>
  <sheetViews>
    <sheetView rightToLeft="1" workbookViewId="0">
      <selection activeCell="G19" sqref="G19"/>
    </sheetView>
  </sheetViews>
  <sheetFormatPr defaultColWidth="9" defaultRowHeight="15.75"/>
  <cols>
    <col min="1" max="3" width="9" style="113"/>
    <col min="4" max="4" width="11.109375" style="113" customWidth="1"/>
    <col min="5" max="16384" width="9" style="113"/>
  </cols>
  <sheetData>
    <row r="4" spans="1:8" s="112" customFormat="1">
      <c r="A4" s="112" t="s">
        <v>274</v>
      </c>
      <c r="F4" s="134" t="s">
        <v>398</v>
      </c>
      <c r="G4" s="114"/>
      <c r="H4" s="114"/>
    </row>
    <row r="5" spans="1:8" s="112" customFormat="1">
      <c r="A5" s="112" t="s">
        <v>259</v>
      </c>
      <c r="C5" s="114"/>
      <c r="D5" s="114"/>
      <c r="E5" s="114"/>
      <c r="F5" s="114"/>
      <c r="G5" s="114"/>
      <c r="H5" s="114"/>
    </row>
    <row r="8" spans="1:8" s="112" customFormat="1">
      <c r="A8" s="112" t="s">
        <v>273</v>
      </c>
    </row>
    <row r="9" spans="1:8" s="112" customFormat="1">
      <c r="A9" s="112" t="s">
        <v>275</v>
      </c>
    </row>
    <row r="10" spans="1:8" s="112" customFormat="1">
      <c r="A10" s="112" t="s">
        <v>277</v>
      </c>
    </row>
    <row r="11" spans="1:8" s="112" customFormat="1">
      <c r="A11" s="112" t="s">
        <v>276</v>
      </c>
    </row>
    <row r="12" spans="1:8">
      <c r="A12" s="112" t="s">
        <v>282</v>
      </c>
    </row>
    <row r="14" spans="1:8" s="111" customFormat="1">
      <c r="A14" s="111" t="s">
        <v>283</v>
      </c>
      <c r="D14" s="113"/>
      <c r="E14" s="113"/>
    </row>
    <row r="15" spans="1:8" s="111" customFormat="1">
      <c r="A15" s="111" t="s">
        <v>284</v>
      </c>
    </row>
    <row r="16" spans="1:8" s="111" customFormat="1">
      <c r="A16" s="111" t="s">
        <v>285</v>
      </c>
    </row>
    <row r="18" spans="1:3" s="111" customFormat="1"/>
    <row r="19" spans="1:3" s="111" customFormat="1"/>
    <row r="20" spans="1:3" s="111" customFormat="1">
      <c r="A20" s="135" t="s">
        <v>373</v>
      </c>
    </row>
    <row r="21" spans="1:3" s="111" customFormat="1">
      <c r="A21" s="570"/>
      <c r="B21" s="570"/>
      <c r="C21" s="570"/>
    </row>
    <row r="22" spans="1:3" s="111" customFormat="1">
      <c r="A22" s="571" t="s">
        <v>378</v>
      </c>
      <c r="B22" s="572"/>
      <c r="C22" s="572"/>
    </row>
    <row r="23" spans="1:3">
      <c r="A23" s="572"/>
      <c r="B23" s="572"/>
      <c r="C23" s="572"/>
    </row>
    <row r="24" spans="1:3">
      <c r="A24" s="202" t="s">
        <v>369</v>
      </c>
    </row>
    <row r="25" spans="1:3">
      <c r="A25" s="203" t="s">
        <v>372</v>
      </c>
    </row>
    <row r="26" spans="1:3">
      <c r="A26" s="203" t="s">
        <v>370</v>
      </c>
    </row>
    <row r="27" spans="1:3">
      <c r="A27" s="204" t="s">
        <v>368</v>
      </c>
    </row>
    <row r="28" spans="1:3">
      <c r="A28" s="203" t="s">
        <v>371</v>
      </c>
    </row>
  </sheetData>
  <sheetProtection selectLockedCells="1"/>
  <mergeCells count="3">
    <mergeCell ref="A21:C21"/>
    <mergeCell ref="A22:C22"/>
    <mergeCell ref="A23:C23"/>
  </mergeCells>
  <hyperlinks>
    <hyperlink ref="A22" r:id="rId1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1111111111111111">
    <pageSetUpPr fitToPage="1"/>
  </sheetPr>
  <dimension ref="A1:X35"/>
  <sheetViews>
    <sheetView rightToLeft="1" workbookViewId="0">
      <pane xSplit="2" ySplit="8" topLeftCell="C12" activePane="bottomRight" state="frozen"/>
      <selection pane="topRight" activeCell="C1" sqref="C1"/>
      <selection pane="bottomLeft" activeCell="A8" sqref="A8"/>
      <selection pane="bottomRight" activeCell="S25" sqref="Q25:S30"/>
    </sheetView>
  </sheetViews>
  <sheetFormatPr defaultColWidth="8" defaultRowHeight="18" customHeight="1"/>
  <cols>
    <col min="1" max="1" width="5.88671875" style="79" customWidth="1"/>
    <col min="2" max="2" width="10.33203125" style="80" customWidth="1"/>
    <col min="3" max="24" width="8.6640625" style="81" customWidth="1"/>
    <col min="25" max="16384" width="8" style="81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I1" s="136"/>
      <c r="J1" s="220"/>
      <c r="L1" s="137" t="str">
        <f>تعليمات!F4</f>
        <v>نموذج جديد</v>
      </c>
      <c r="P1" s="136"/>
      <c r="R1" s="1"/>
      <c r="S1" s="1"/>
    </row>
    <row r="2" spans="1:24" ht="18" customHeight="1" thickBot="1">
      <c r="A2" s="136" t="s">
        <v>259</v>
      </c>
      <c r="B2" s="136"/>
      <c r="C2" s="136"/>
      <c r="D2" s="136">
        <f>تعليمات!C5</f>
        <v>0</v>
      </c>
      <c r="E2" s="136"/>
      <c r="F2" s="136"/>
      <c r="G2" s="136"/>
      <c r="H2" s="136"/>
      <c r="I2" s="136"/>
      <c r="J2" s="136"/>
      <c r="P2" s="136"/>
      <c r="Q2" s="136"/>
      <c r="R2" s="1"/>
      <c r="S2" s="1"/>
    </row>
    <row r="3" spans="1:24" ht="18" customHeight="1" thickTop="1">
      <c r="A3" s="607" t="s">
        <v>268</v>
      </c>
      <c r="B3" s="608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ht="18" customHeight="1">
      <c r="A4" s="609"/>
      <c r="B4" s="610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ht="18" customHeight="1">
      <c r="A5" s="609"/>
      <c r="B5" s="610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ht="38.25" customHeight="1">
      <c r="A6" s="609"/>
      <c r="B6" s="610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ht="35.25" customHeight="1">
      <c r="A7" s="609"/>
      <c r="B7" s="610"/>
      <c r="C7" s="617" t="s">
        <v>267</v>
      </c>
      <c r="D7" s="614"/>
      <c r="E7" s="613" t="s">
        <v>12</v>
      </c>
      <c r="F7" s="622"/>
      <c r="G7" s="617" t="s">
        <v>267</v>
      </c>
      <c r="H7" s="614"/>
      <c r="I7" s="613" t="s">
        <v>12</v>
      </c>
      <c r="J7" s="622"/>
      <c r="K7" s="617" t="s">
        <v>267</v>
      </c>
      <c r="L7" s="614"/>
      <c r="M7" s="613" t="s">
        <v>12</v>
      </c>
      <c r="N7" s="614"/>
      <c r="O7" s="644" t="s">
        <v>3</v>
      </c>
      <c r="P7" s="617" t="s">
        <v>267</v>
      </c>
      <c r="Q7" s="614"/>
      <c r="R7" s="613" t="s">
        <v>12</v>
      </c>
      <c r="S7" s="622"/>
      <c r="T7" s="617" t="s">
        <v>267</v>
      </c>
      <c r="U7" s="614"/>
      <c r="V7" s="613" t="s">
        <v>12</v>
      </c>
      <c r="W7" s="614"/>
      <c r="X7" s="644" t="s">
        <v>3</v>
      </c>
    </row>
    <row r="8" spans="1:24" s="79" customFormat="1" ht="32.25" customHeight="1">
      <c r="A8" s="611"/>
      <c r="B8" s="612"/>
      <c r="C8" s="303" t="s">
        <v>4</v>
      </c>
      <c r="D8" s="340" t="s">
        <v>5</v>
      </c>
      <c r="E8" s="340" t="s">
        <v>4</v>
      </c>
      <c r="F8" s="341" t="s">
        <v>5</v>
      </c>
      <c r="G8" s="303" t="s">
        <v>4</v>
      </c>
      <c r="H8" s="340" t="s">
        <v>5</v>
      </c>
      <c r="I8" s="340" t="s">
        <v>4</v>
      </c>
      <c r="J8" s="341" t="s">
        <v>5</v>
      </c>
      <c r="K8" s="303" t="s">
        <v>4</v>
      </c>
      <c r="L8" s="340" t="s">
        <v>5</v>
      </c>
      <c r="M8" s="340" t="s">
        <v>4</v>
      </c>
      <c r="N8" s="340" t="s">
        <v>5</v>
      </c>
      <c r="O8" s="645"/>
      <c r="P8" s="303" t="s">
        <v>4</v>
      </c>
      <c r="Q8" s="340" t="s">
        <v>5</v>
      </c>
      <c r="R8" s="340" t="s">
        <v>4</v>
      </c>
      <c r="S8" s="341" t="s">
        <v>5</v>
      </c>
      <c r="T8" s="303" t="s">
        <v>4</v>
      </c>
      <c r="U8" s="340" t="s">
        <v>5</v>
      </c>
      <c r="V8" s="340" t="s">
        <v>4</v>
      </c>
      <c r="W8" s="340" t="s">
        <v>5</v>
      </c>
      <c r="X8" s="645"/>
    </row>
    <row r="9" spans="1:24" ht="15" customHeight="1">
      <c r="A9" s="427"/>
      <c r="B9" s="428" t="s">
        <v>187</v>
      </c>
      <c r="C9" s="82"/>
      <c r="D9" s="83"/>
      <c r="E9" s="84"/>
      <c r="F9" s="85"/>
      <c r="G9" s="82"/>
      <c r="H9" s="83"/>
      <c r="I9" s="84"/>
      <c r="J9" s="85"/>
      <c r="K9" s="429">
        <f t="shared" ref="K9:M9" si="0">C9+G9</f>
        <v>0</v>
      </c>
      <c r="L9" s="430">
        <f t="shared" si="0"/>
        <v>0</v>
      </c>
      <c r="M9" s="430">
        <f t="shared" si="0"/>
        <v>0</v>
      </c>
      <c r="N9" s="430">
        <f>F9+J9</f>
        <v>0</v>
      </c>
      <c r="O9" s="431">
        <f>SUM(K9:N9)</f>
        <v>0</v>
      </c>
      <c r="P9" s="86"/>
      <c r="Q9" s="84"/>
      <c r="R9" s="84"/>
      <c r="S9" s="87"/>
      <c r="T9" s="429">
        <f t="shared" ref="T9:W9" si="1">C9+P9</f>
        <v>0</v>
      </c>
      <c r="U9" s="430">
        <f t="shared" si="1"/>
        <v>0</v>
      </c>
      <c r="V9" s="430">
        <f t="shared" si="1"/>
        <v>0</v>
      </c>
      <c r="W9" s="430">
        <f t="shared" si="1"/>
        <v>0</v>
      </c>
      <c r="X9" s="431">
        <f>SUM(T9:W9)</f>
        <v>0</v>
      </c>
    </row>
    <row r="10" spans="1:24" ht="15" customHeight="1">
      <c r="A10" s="432"/>
      <c r="B10" s="428" t="s">
        <v>188</v>
      </c>
      <c r="C10" s="82"/>
      <c r="D10" s="83"/>
      <c r="E10" s="84"/>
      <c r="F10" s="85"/>
      <c r="G10" s="82"/>
      <c r="H10" s="83"/>
      <c r="I10" s="84"/>
      <c r="J10" s="85"/>
      <c r="K10" s="429">
        <f t="shared" ref="K10:K33" si="2">C10+G10</f>
        <v>0</v>
      </c>
      <c r="L10" s="430">
        <f t="shared" ref="L10:L33" si="3">D10+H10</f>
        <v>0</v>
      </c>
      <c r="M10" s="430">
        <f t="shared" ref="M10:M33" si="4">E10+I10</f>
        <v>0</v>
      </c>
      <c r="N10" s="430">
        <f t="shared" ref="N10:N33" si="5">F10+J10</f>
        <v>0</v>
      </c>
      <c r="O10" s="431">
        <f t="shared" ref="O10:O33" si="6">SUM(K10:N10)</f>
        <v>0</v>
      </c>
      <c r="P10" s="86"/>
      <c r="Q10" s="84"/>
      <c r="R10" s="84"/>
      <c r="S10" s="87"/>
      <c r="T10" s="429">
        <f t="shared" ref="T10:T33" si="7">C10+P10</f>
        <v>0</v>
      </c>
      <c r="U10" s="430">
        <f t="shared" ref="U10:U33" si="8">D10+Q10</f>
        <v>0</v>
      </c>
      <c r="V10" s="430">
        <f t="shared" ref="V10:V33" si="9">E10+R10</f>
        <v>0</v>
      </c>
      <c r="W10" s="430">
        <f t="shared" ref="W10:W33" si="10">F10+S10</f>
        <v>0</v>
      </c>
      <c r="X10" s="431">
        <f t="shared" ref="X10:X33" si="11">SUM(T10:W10)</f>
        <v>0</v>
      </c>
    </row>
    <row r="11" spans="1:24" ht="15" customHeight="1">
      <c r="A11" s="432"/>
      <c r="B11" s="428" t="s">
        <v>189</v>
      </c>
      <c r="C11" s="82"/>
      <c r="D11" s="83"/>
      <c r="E11" s="84"/>
      <c r="F11" s="85"/>
      <c r="G11" s="82"/>
      <c r="H11" s="83"/>
      <c r="I11" s="84"/>
      <c r="J11" s="85"/>
      <c r="K11" s="429">
        <f t="shared" si="2"/>
        <v>0</v>
      </c>
      <c r="L11" s="430">
        <f t="shared" si="3"/>
        <v>0</v>
      </c>
      <c r="M11" s="430">
        <f t="shared" si="4"/>
        <v>0</v>
      </c>
      <c r="N11" s="430">
        <f t="shared" si="5"/>
        <v>0</v>
      </c>
      <c r="O11" s="431">
        <f t="shared" si="6"/>
        <v>0</v>
      </c>
      <c r="P11" s="86"/>
      <c r="Q11" s="84"/>
      <c r="R11" s="84"/>
      <c r="S11" s="87"/>
      <c r="T11" s="429">
        <f t="shared" si="7"/>
        <v>0</v>
      </c>
      <c r="U11" s="430">
        <f t="shared" si="8"/>
        <v>0</v>
      </c>
      <c r="V11" s="430">
        <f t="shared" si="9"/>
        <v>0</v>
      </c>
      <c r="W11" s="430">
        <f t="shared" si="10"/>
        <v>0</v>
      </c>
      <c r="X11" s="431">
        <f t="shared" si="11"/>
        <v>0</v>
      </c>
    </row>
    <row r="12" spans="1:24" ht="15" customHeight="1">
      <c r="A12" s="432"/>
      <c r="B12" s="428" t="s">
        <v>190</v>
      </c>
      <c r="C12" s="82"/>
      <c r="D12" s="83"/>
      <c r="E12" s="84"/>
      <c r="F12" s="85"/>
      <c r="G12" s="82"/>
      <c r="H12" s="83"/>
      <c r="I12" s="84"/>
      <c r="J12" s="85"/>
      <c r="K12" s="429">
        <f t="shared" si="2"/>
        <v>0</v>
      </c>
      <c r="L12" s="430">
        <f t="shared" si="3"/>
        <v>0</v>
      </c>
      <c r="M12" s="430">
        <f t="shared" si="4"/>
        <v>0</v>
      </c>
      <c r="N12" s="430">
        <f t="shared" si="5"/>
        <v>0</v>
      </c>
      <c r="O12" s="431">
        <f t="shared" si="6"/>
        <v>0</v>
      </c>
      <c r="P12" s="86"/>
      <c r="Q12" s="84"/>
      <c r="R12" s="84"/>
      <c r="S12" s="87"/>
      <c r="T12" s="429">
        <f t="shared" si="7"/>
        <v>0</v>
      </c>
      <c r="U12" s="430">
        <f t="shared" si="8"/>
        <v>0</v>
      </c>
      <c r="V12" s="430">
        <f t="shared" si="9"/>
        <v>0</v>
      </c>
      <c r="W12" s="430">
        <f t="shared" si="10"/>
        <v>0</v>
      </c>
      <c r="X12" s="431">
        <f t="shared" si="11"/>
        <v>0</v>
      </c>
    </row>
    <row r="13" spans="1:24" ht="15" customHeight="1">
      <c r="A13" s="432"/>
      <c r="B13" s="428" t="s">
        <v>191</v>
      </c>
      <c r="C13" s="82"/>
      <c r="D13" s="83"/>
      <c r="E13" s="84"/>
      <c r="F13" s="85"/>
      <c r="G13" s="82"/>
      <c r="H13" s="83"/>
      <c r="I13" s="84"/>
      <c r="J13" s="85"/>
      <c r="K13" s="429">
        <f t="shared" si="2"/>
        <v>0</v>
      </c>
      <c r="L13" s="430">
        <f t="shared" si="3"/>
        <v>0</v>
      </c>
      <c r="M13" s="430">
        <f t="shared" si="4"/>
        <v>0</v>
      </c>
      <c r="N13" s="430">
        <f t="shared" si="5"/>
        <v>0</v>
      </c>
      <c r="O13" s="431">
        <f t="shared" si="6"/>
        <v>0</v>
      </c>
      <c r="P13" s="86"/>
      <c r="Q13" s="84"/>
      <c r="R13" s="84"/>
      <c r="S13" s="87"/>
      <c r="T13" s="429">
        <f t="shared" si="7"/>
        <v>0</v>
      </c>
      <c r="U13" s="430">
        <f t="shared" si="8"/>
        <v>0</v>
      </c>
      <c r="V13" s="430">
        <f t="shared" si="9"/>
        <v>0</v>
      </c>
      <c r="W13" s="430">
        <f t="shared" si="10"/>
        <v>0</v>
      </c>
      <c r="X13" s="431">
        <f t="shared" si="11"/>
        <v>0</v>
      </c>
    </row>
    <row r="14" spans="1:24" ht="15" customHeight="1">
      <c r="A14" s="432"/>
      <c r="B14" s="428" t="s">
        <v>175</v>
      </c>
      <c r="C14" s="82"/>
      <c r="D14" s="83"/>
      <c r="E14" s="84"/>
      <c r="F14" s="85"/>
      <c r="G14" s="82"/>
      <c r="H14" s="83"/>
      <c r="I14" s="84"/>
      <c r="J14" s="85"/>
      <c r="K14" s="429">
        <f t="shared" si="2"/>
        <v>0</v>
      </c>
      <c r="L14" s="430">
        <f t="shared" si="3"/>
        <v>0</v>
      </c>
      <c r="M14" s="430">
        <f t="shared" si="4"/>
        <v>0</v>
      </c>
      <c r="N14" s="430">
        <f t="shared" si="5"/>
        <v>0</v>
      </c>
      <c r="O14" s="431">
        <f t="shared" si="6"/>
        <v>0</v>
      </c>
      <c r="P14" s="86"/>
      <c r="Q14" s="84"/>
      <c r="R14" s="84"/>
      <c r="S14" s="87"/>
      <c r="T14" s="429">
        <f t="shared" si="7"/>
        <v>0</v>
      </c>
      <c r="U14" s="430">
        <f t="shared" si="8"/>
        <v>0</v>
      </c>
      <c r="V14" s="430">
        <f t="shared" si="9"/>
        <v>0</v>
      </c>
      <c r="W14" s="430">
        <f t="shared" si="10"/>
        <v>0</v>
      </c>
      <c r="X14" s="431">
        <f t="shared" si="11"/>
        <v>0</v>
      </c>
    </row>
    <row r="15" spans="1:24" ht="15" customHeight="1">
      <c r="A15" s="432" t="s">
        <v>176</v>
      </c>
      <c r="B15" s="428" t="s">
        <v>192</v>
      </c>
      <c r="C15" s="82"/>
      <c r="D15" s="83"/>
      <c r="E15" s="84"/>
      <c r="F15" s="85"/>
      <c r="G15" s="82"/>
      <c r="H15" s="83"/>
      <c r="I15" s="84"/>
      <c r="J15" s="85"/>
      <c r="K15" s="429">
        <f t="shared" si="2"/>
        <v>0</v>
      </c>
      <c r="L15" s="430">
        <f t="shared" si="3"/>
        <v>0</v>
      </c>
      <c r="M15" s="430">
        <f t="shared" si="4"/>
        <v>0</v>
      </c>
      <c r="N15" s="430">
        <f t="shared" si="5"/>
        <v>0</v>
      </c>
      <c r="O15" s="431">
        <f t="shared" si="6"/>
        <v>0</v>
      </c>
      <c r="P15" s="86"/>
      <c r="Q15" s="84"/>
      <c r="R15" s="84"/>
      <c r="S15" s="87"/>
      <c r="T15" s="429">
        <f t="shared" si="7"/>
        <v>0</v>
      </c>
      <c r="U15" s="430">
        <f t="shared" si="8"/>
        <v>0</v>
      </c>
      <c r="V15" s="430">
        <f t="shared" si="9"/>
        <v>0</v>
      </c>
      <c r="W15" s="430">
        <f t="shared" si="10"/>
        <v>0</v>
      </c>
      <c r="X15" s="431">
        <f t="shared" si="11"/>
        <v>0</v>
      </c>
    </row>
    <row r="16" spans="1:24" ht="13.5" customHeight="1">
      <c r="A16" s="432" t="s">
        <v>193</v>
      </c>
      <c r="B16" s="428" t="s">
        <v>194</v>
      </c>
      <c r="C16" s="82"/>
      <c r="D16" s="83"/>
      <c r="E16" s="84"/>
      <c r="F16" s="85"/>
      <c r="G16" s="82"/>
      <c r="H16" s="83"/>
      <c r="I16" s="84"/>
      <c r="J16" s="85"/>
      <c r="K16" s="429">
        <f t="shared" si="2"/>
        <v>0</v>
      </c>
      <c r="L16" s="430">
        <f t="shared" si="3"/>
        <v>0</v>
      </c>
      <c r="M16" s="430">
        <f t="shared" si="4"/>
        <v>0</v>
      </c>
      <c r="N16" s="430">
        <f t="shared" si="5"/>
        <v>0</v>
      </c>
      <c r="O16" s="431">
        <f t="shared" si="6"/>
        <v>0</v>
      </c>
      <c r="P16" s="86"/>
      <c r="Q16" s="84"/>
      <c r="R16" s="84"/>
      <c r="S16" s="87"/>
      <c r="T16" s="429">
        <f t="shared" si="7"/>
        <v>0</v>
      </c>
      <c r="U16" s="430">
        <f t="shared" si="8"/>
        <v>0</v>
      </c>
      <c r="V16" s="430">
        <f t="shared" si="9"/>
        <v>0</v>
      </c>
      <c r="W16" s="430">
        <f t="shared" si="10"/>
        <v>0</v>
      </c>
      <c r="X16" s="431">
        <f t="shared" si="11"/>
        <v>0</v>
      </c>
    </row>
    <row r="17" spans="1:24" ht="12" customHeight="1">
      <c r="A17" s="432"/>
      <c r="B17" s="428" t="s">
        <v>195</v>
      </c>
      <c r="C17" s="82"/>
      <c r="D17" s="83"/>
      <c r="E17" s="84"/>
      <c r="F17" s="85"/>
      <c r="G17" s="82"/>
      <c r="H17" s="83"/>
      <c r="I17" s="84"/>
      <c r="J17" s="85"/>
      <c r="K17" s="429">
        <f t="shared" si="2"/>
        <v>0</v>
      </c>
      <c r="L17" s="430">
        <f t="shared" si="3"/>
        <v>0</v>
      </c>
      <c r="M17" s="430">
        <f t="shared" si="4"/>
        <v>0</v>
      </c>
      <c r="N17" s="430">
        <f t="shared" si="5"/>
        <v>0</v>
      </c>
      <c r="O17" s="431">
        <f t="shared" si="6"/>
        <v>0</v>
      </c>
      <c r="P17" s="86"/>
      <c r="Q17" s="84"/>
      <c r="R17" s="84"/>
      <c r="S17" s="87"/>
      <c r="T17" s="429">
        <f t="shared" si="7"/>
        <v>0</v>
      </c>
      <c r="U17" s="430">
        <f t="shared" si="8"/>
        <v>0</v>
      </c>
      <c r="V17" s="430">
        <f t="shared" si="9"/>
        <v>0</v>
      </c>
      <c r="W17" s="430">
        <f t="shared" si="10"/>
        <v>0</v>
      </c>
      <c r="X17" s="431">
        <f t="shared" si="11"/>
        <v>0</v>
      </c>
    </row>
    <row r="18" spans="1:24" ht="15" customHeight="1">
      <c r="A18" s="432"/>
      <c r="B18" s="428" t="s">
        <v>196</v>
      </c>
      <c r="C18" s="82"/>
      <c r="D18" s="83"/>
      <c r="E18" s="84"/>
      <c r="F18" s="85"/>
      <c r="G18" s="82"/>
      <c r="H18" s="83"/>
      <c r="I18" s="84"/>
      <c r="J18" s="85"/>
      <c r="K18" s="429">
        <f t="shared" si="2"/>
        <v>0</v>
      </c>
      <c r="L18" s="430">
        <f t="shared" si="3"/>
        <v>0</v>
      </c>
      <c r="M18" s="430">
        <f t="shared" si="4"/>
        <v>0</v>
      </c>
      <c r="N18" s="430">
        <f t="shared" si="5"/>
        <v>0</v>
      </c>
      <c r="O18" s="431">
        <f t="shared" si="6"/>
        <v>0</v>
      </c>
      <c r="P18" s="86"/>
      <c r="Q18" s="84"/>
      <c r="R18" s="84"/>
      <c r="S18" s="87"/>
      <c r="T18" s="429">
        <f t="shared" si="7"/>
        <v>0</v>
      </c>
      <c r="U18" s="430">
        <f t="shared" si="8"/>
        <v>0</v>
      </c>
      <c r="V18" s="430">
        <f t="shared" si="9"/>
        <v>0</v>
      </c>
      <c r="W18" s="430">
        <f t="shared" si="10"/>
        <v>0</v>
      </c>
      <c r="X18" s="431">
        <f t="shared" si="11"/>
        <v>0</v>
      </c>
    </row>
    <row r="19" spans="1:24" ht="15" customHeight="1">
      <c r="A19" s="432"/>
      <c r="B19" s="433" t="s">
        <v>197</v>
      </c>
      <c r="C19" s="82"/>
      <c r="D19" s="83"/>
      <c r="E19" s="84"/>
      <c r="F19" s="85"/>
      <c r="G19" s="82"/>
      <c r="H19" s="83"/>
      <c r="I19" s="84"/>
      <c r="J19" s="85"/>
      <c r="K19" s="429">
        <f t="shared" si="2"/>
        <v>0</v>
      </c>
      <c r="L19" s="430">
        <f t="shared" si="3"/>
        <v>0</v>
      </c>
      <c r="M19" s="430">
        <f t="shared" si="4"/>
        <v>0</v>
      </c>
      <c r="N19" s="430">
        <f t="shared" si="5"/>
        <v>0</v>
      </c>
      <c r="O19" s="431">
        <f t="shared" si="6"/>
        <v>0</v>
      </c>
      <c r="P19" s="86"/>
      <c r="Q19" s="84"/>
      <c r="R19" s="84"/>
      <c r="S19" s="87"/>
      <c r="T19" s="429">
        <f t="shared" si="7"/>
        <v>0</v>
      </c>
      <c r="U19" s="430">
        <f t="shared" si="8"/>
        <v>0</v>
      </c>
      <c r="V19" s="430">
        <f t="shared" si="9"/>
        <v>0</v>
      </c>
      <c r="W19" s="430">
        <f t="shared" si="10"/>
        <v>0</v>
      </c>
      <c r="X19" s="431">
        <f t="shared" si="11"/>
        <v>0</v>
      </c>
    </row>
    <row r="20" spans="1:24" ht="15" customHeight="1">
      <c r="A20" s="432"/>
      <c r="B20" s="428" t="s">
        <v>198</v>
      </c>
      <c r="C20" s="82"/>
      <c r="D20" s="83"/>
      <c r="E20" s="84"/>
      <c r="F20" s="85"/>
      <c r="G20" s="82"/>
      <c r="H20" s="83"/>
      <c r="I20" s="84"/>
      <c r="J20" s="85"/>
      <c r="K20" s="429">
        <f t="shared" si="2"/>
        <v>0</v>
      </c>
      <c r="L20" s="430">
        <f t="shared" si="3"/>
        <v>0</v>
      </c>
      <c r="M20" s="430">
        <f t="shared" si="4"/>
        <v>0</v>
      </c>
      <c r="N20" s="430">
        <f t="shared" si="5"/>
        <v>0</v>
      </c>
      <c r="O20" s="431">
        <f t="shared" si="6"/>
        <v>0</v>
      </c>
      <c r="P20" s="86"/>
      <c r="Q20" s="84"/>
      <c r="R20" s="84"/>
      <c r="S20" s="87"/>
      <c r="T20" s="429">
        <f t="shared" si="7"/>
        <v>0</v>
      </c>
      <c r="U20" s="430">
        <f t="shared" si="8"/>
        <v>0</v>
      </c>
      <c r="V20" s="430">
        <f t="shared" si="9"/>
        <v>0</v>
      </c>
      <c r="W20" s="430">
        <f t="shared" si="10"/>
        <v>0</v>
      </c>
      <c r="X20" s="431">
        <f t="shared" si="11"/>
        <v>0</v>
      </c>
    </row>
    <row r="21" spans="1:24" ht="15" customHeight="1">
      <c r="A21" s="432"/>
      <c r="B21" s="428" t="s">
        <v>199</v>
      </c>
      <c r="C21" s="82"/>
      <c r="D21" s="83"/>
      <c r="E21" s="84"/>
      <c r="F21" s="85"/>
      <c r="G21" s="82"/>
      <c r="H21" s="83"/>
      <c r="I21" s="84"/>
      <c r="J21" s="85"/>
      <c r="K21" s="429">
        <f t="shared" si="2"/>
        <v>0</v>
      </c>
      <c r="L21" s="430">
        <f t="shared" si="3"/>
        <v>0</v>
      </c>
      <c r="M21" s="430">
        <f t="shared" si="4"/>
        <v>0</v>
      </c>
      <c r="N21" s="430">
        <f t="shared" si="5"/>
        <v>0</v>
      </c>
      <c r="O21" s="431">
        <f t="shared" si="6"/>
        <v>0</v>
      </c>
      <c r="P21" s="86"/>
      <c r="Q21" s="84"/>
      <c r="R21" s="84"/>
      <c r="S21" s="87"/>
      <c r="T21" s="429">
        <f t="shared" si="7"/>
        <v>0</v>
      </c>
      <c r="U21" s="430">
        <f t="shared" si="8"/>
        <v>0</v>
      </c>
      <c r="V21" s="430">
        <f t="shared" si="9"/>
        <v>0</v>
      </c>
      <c r="W21" s="430">
        <f t="shared" si="10"/>
        <v>0</v>
      </c>
      <c r="X21" s="431">
        <f t="shared" si="11"/>
        <v>0</v>
      </c>
    </row>
    <row r="22" spans="1:24" ht="15" customHeight="1">
      <c r="A22" s="432"/>
      <c r="B22" s="428" t="s">
        <v>200</v>
      </c>
      <c r="C22" s="82"/>
      <c r="D22" s="83"/>
      <c r="E22" s="84"/>
      <c r="F22" s="85"/>
      <c r="G22" s="82"/>
      <c r="H22" s="83"/>
      <c r="I22" s="84"/>
      <c r="J22" s="85"/>
      <c r="K22" s="429">
        <f t="shared" si="2"/>
        <v>0</v>
      </c>
      <c r="L22" s="430">
        <f t="shared" si="3"/>
        <v>0</v>
      </c>
      <c r="M22" s="430">
        <f t="shared" si="4"/>
        <v>0</v>
      </c>
      <c r="N22" s="430">
        <f t="shared" si="5"/>
        <v>0</v>
      </c>
      <c r="O22" s="431">
        <f t="shared" si="6"/>
        <v>0</v>
      </c>
      <c r="P22" s="86"/>
      <c r="Q22" s="84"/>
      <c r="R22" s="84"/>
      <c r="S22" s="87"/>
      <c r="T22" s="429">
        <f t="shared" si="7"/>
        <v>0</v>
      </c>
      <c r="U22" s="430">
        <f t="shared" si="8"/>
        <v>0</v>
      </c>
      <c r="V22" s="430">
        <f t="shared" si="9"/>
        <v>0</v>
      </c>
      <c r="W22" s="430">
        <f t="shared" si="10"/>
        <v>0</v>
      </c>
      <c r="X22" s="431">
        <f t="shared" si="11"/>
        <v>0</v>
      </c>
    </row>
    <row r="23" spans="1:24" ht="15" customHeight="1">
      <c r="A23" s="432"/>
      <c r="B23" s="428" t="s">
        <v>201</v>
      </c>
      <c r="C23" s="82"/>
      <c r="D23" s="83"/>
      <c r="E23" s="84"/>
      <c r="F23" s="85"/>
      <c r="G23" s="82"/>
      <c r="H23" s="83"/>
      <c r="I23" s="84"/>
      <c r="J23" s="85"/>
      <c r="K23" s="429">
        <f t="shared" si="2"/>
        <v>0</v>
      </c>
      <c r="L23" s="430">
        <f t="shared" si="3"/>
        <v>0</v>
      </c>
      <c r="M23" s="430">
        <f t="shared" si="4"/>
        <v>0</v>
      </c>
      <c r="N23" s="430">
        <f t="shared" si="5"/>
        <v>0</v>
      </c>
      <c r="O23" s="431">
        <f t="shared" si="6"/>
        <v>0</v>
      </c>
      <c r="P23" s="86"/>
      <c r="Q23" s="84"/>
      <c r="R23" s="84"/>
      <c r="S23" s="87"/>
      <c r="T23" s="429">
        <f t="shared" si="7"/>
        <v>0</v>
      </c>
      <c r="U23" s="430">
        <f t="shared" si="8"/>
        <v>0</v>
      </c>
      <c r="V23" s="430">
        <f t="shared" si="9"/>
        <v>0</v>
      </c>
      <c r="W23" s="430">
        <f t="shared" si="10"/>
        <v>0</v>
      </c>
      <c r="X23" s="431">
        <f t="shared" si="11"/>
        <v>0</v>
      </c>
    </row>
    <row r="24" spans="1:24" ht="15" customHeight="1">
      <c r="A24" s="432"/>
      <c r="B24" s="428" t="s">
        <v>202</v>
      </c>
      <c r="C24" s="82"/>
      <c r="D24" s="83"/>
      <c r="E24" s="84"/>
      <c r="F24" s="85"/>
      <c r="G24" s="82"/>
      <c r="H24" s="83"/>
      <c r="I24" s="84"/>
      <c r="J24" s="85"/>
      <c r="K24" s="429">
        <f t="shared" si="2"/>
        <v>0</v>
      </c>
      <c r="L24" s="430">
        <f t="shared" si="3"/>
        <v>0</v>
      </c>
      <c r="M24" s="430">
        <f t="shared" si="4"/>
        <v>0</v>
      </c>
      <c r="N24" s="430">
        <f t="shared" si="5"/>
        <v>0</v>
      </c>
      <c r="O24" s="431">
        <f t="shared" si="6"/>
        <v>0</v>
      </c>
      <c r="P24" s="86"/>
      <c r="Q24" s="84"/>
      <c r="R24" s="84"/>
      <c r="S24" s="87"/>
      <c r="T24" s="429">
        <f t="shared" si="7"/>
        <v>0</v>
      </c>
      <c r="U24" s="430">
        <f t="shared" si="8"/>
        <v>0</v>
      </c>
      <c r="V24" s="430">
        <f t="shared" si="9"/>
        <v>0</v>
      </c>
      <c r="W24" s="430">
        <f t="shared" si="10"/>
        <v>0</v>
      </c>
      <c r="X24" s="431">
        <f t="shared" si="11"/>
        <v>0</v>
      </c>
    </row>
    <row r="25" spans="1:24" ht="15" customHeight="1">
      <c r="A25" s="432"/>
      <c r="B25" s="428" t="s">
        <v>203</v>
      </c>
      <c r="C25" s="82"/>
      <c r="D25" s="83"/>
      <c r="E25" s="84"/>
      <c r="F25" s="85"/>
      <c r="G25" s="82"/>
      <c r="H25" s="83"/>
      <c r="I25" s="84"/>
      <c r="J25" s="85"/>
      <c r="K25" s="429">
        <f t="shared" si="2"/>
        <v>0</v>
      </c>
      <c r="L25" s="430">
        <f t="shared" si="3"/>
        <v>0</v>
      </c>
      <c r="M25" s="430">
        <f t="shared" si="4"/>
        <v>0</v>
      </c>
      <c r="N25" s="430">
        <f t="shared" si="5"/>
        <v>0</v>
      </c>
      <c r="O25" s="431">
        <f t="shared" si="6"/>
        <v>0</v>
      </c>
      <c r="P25" s="86"/>
      <c r="Q25" s="84"/>
      <c r="R25" s="84"/>
      <c r="S25" s="87"/>
      <c r="T25" s="429">
        <f t="shared" si="7"/>
        <v>0</v>
      </c>
      <c r="U25" s="430">
        <f t="shared" si="8"/>
        <v>0</v>
      </c>
      <c r="V25" s="430">
        <f t="shared" si="9"/>
        <v>0</v>
      </c>
      <c r="W25" s="430">
        <f t="shared" si="10"/>
        <v>0</v>
      </c>
      <c r="X25" s="431">
        <f t="shared" si="11"/>
        <v>0</v>
      </c>
    </row>
    <row r="26" spans="1:24" ht="13.5" customHeight="1">
      <c r="A26" s="432"/>
      <c r="B26" s="428" t="s">
        <v>204</v>
      </c>
      <c r="C26" s="82"/>
      <c r="D26" s="83"/>
      <c r="E26" s="84"/>
      <c r="F26" s="85"/>
      <c r="G26" s="82"/>
      <c r="H26" s="83"/>
      <c r="I26" s="84"/>
      <c r="J26" s="85"/>
      <c r="K26" s="429">
        <f t="shared" si="2"/>
        <v>0</v>
      </c>
      <c r="L26" s="430">
        <f t="shared" si="3"/>
        <v>0</v>
      </c>
      <c r="M26" s="430">
        <f t="shared" si="4"/>
        <v>0</v>
      </c>
      <c r="N26" s="430">
        <f t="shared" si="5"/>
        <v>0</v>
      </c>
      <c r="O26" s="431">
        <f t="shared" si="6"/>
        <v>0</v>
      </c>
      <c r="P26" s="86"/>
      <c r="Q26" s="84"/>
      <c r="R26" s="84"/>
      <c r="S26" s="87"/>
      <c r="T26" s="429">
        <f t="shared" si="7"/>
        <v>0</v>
      </c>
      <c r="U26" s="430">
        <f t="shared" si="8"/>
        <v>0</v>
      </c>
      <c r="V26" s="430">
        <f t="shared" si="9"/>
        <v>0</v>
      </c>
      <c r="W26" s="430">
        <f t="shared" si="10"/>
        <v>0</v>
      </c>
      <c r="X26" s="431">
        <f t="shared" si="11"/>
        <v>0</v>
      </c>
    </row>
    <row r="27" spans="1:24" ht="13.5" customHeight="1">
      <c r="A27" s="432"/>
      <c r="B27" s="428" t="s">
        <v>205</v>
      </c>
      <c r="C27" s="82"/>
      <c r="D27" s="83"/>
      <c r="E27" s="84"/>
      <c r="F27" s="85"/>
      <c r="G27" s="82"/>
      <c r="H27" s="83"/>
      <c r="I27" s="84"/>
      <c r="J27" s="85"/>
      <c r="K27" s="429">
        <f t="shared" si="2"/>
        <v>0</v>
      </c>
      <c r="L27" s="430">
        <f t="shared" si="3"/>
        <v>0</v>
      </c>
      <c r="M27" s="430">
        <f t="shared" si="4"/>
        <v>0</v>
      </c>
      <c r="N27" s="430">
        <f t="shared" si="5"/>
        <v>0</v>
      </c>
      <c r="O27" s="431">
        <f t="shared" si="6"/>
        <v>0</v>
      </c>
      <c r="P27" s="86"/>
      <c r="Q27" s="84"/>
      <c r="R27" s="84"/>
      <c r="S27" s="87"/>
      <c r="T27" s="429">
        <f t="shared" si="7"/>
        <v>0</v>
      </c>
      <c r="U27" s="430">
        <f t="shared" si="8"/>
        <v>0</v>
      </c>
      <c r="V27" s="430">
        <f t="shared" si="9"/>
        <v>0</v>
      </c>
      <c r="W27" s="430">
        <f t="shared" si="10"/>
        <v>0</v>
      </c>
      <c r="X27" s="431">
        <f t="shared" si="11"/>
        <v>0</v>
      </c>
    </row>
    <row r="28" spans="1:24" ht="15" customHeight="1">
      <c r="A28" s="432"/>
      <c r="B28" s="433" t="s">
        <v>206</v>
      </c>
      <c r="C28" s="88"/>
      <c r="D28" s="83"/>
      <c r="E28" s="89"/>
      <c r="F28" s="90"/>
      <c r="G28" s="88"/>
      <c r="H28" s="83"/>
      <c r="I28" s="89"/>
      <c r="J28" s="90"/>
      <c r="K28" s="429">
        <f t="shared" si="2"/>
        <v>0</v>
      </c>
      <c r="L28" s="430">
        <f t="shared" si="3"/>
        <v>0</v>
      </c>
      <c r="M28" s="430">
        <f t="shared" si="4"/>
        <v>0</v>
      </c>
      <c r="N28" s="430">
        <f t="shared" si="5"/>
        <v>0</v>
      </c>
      <c r="O28" s="431">
        <f t="shared" si="6"/>
        <v>0</v>
      </c>
      <c r="P28" s="91"/>
      <c r="Q28" s="89"/>
      <c r="R28" s="89"/>
      <c r="S28" s="92"/>
      <c r="T28" s="429">
        <f t="shared" si="7"/>
        <v>0</v>
      </c>
      <c r="U28" s="430">
        <f t="shared" si="8"/>
        <v>0</v>
      </c>
      <c r="V28" s="430">
        <f t="shared" si="9"/>
        <v>0</v>
      </c>
      <c r="W28" s="430">
        <f t="shared" si="10"/>
        <v>0</v>
      </c>
      <c r="X28" s="431">
        <f t="shared" si="11"/>
        <v>0</v>
      </c>
    </row>
    <row r="29" spans="1:24" ht="13.5" customHeight="1">
      <c r="A29" s="432"/>
      <c r="B29" s="428" t="s">
        <v>213</v>
      </c>
      <c r="C29" s="35"/>
      <c r="D29" s="93"/>
      <c r="E29" s="6"/>
      <c r="F29" s="94"/>
      <c r="G29" s="35"/>
      <c r="H29" s="93"/>
      <c r="I29" s="6"/>
      <c r="J29" s="94"/>
      <c r="K29" s="429">
        <f t="shared" si="2"/>
        <v>0</v>
      </c>
      <c r="L29" s="430">
        <f t="shared" si="3"/>
        <v>0</v>
      </c>
      <c r="M29" s="430">
        <f t="shared" si="4"/>
        <v>0</v>
      </c>
      <c r="N29" s="430">
        <f t="shared" si="5"/>
        <v>0</v>
      </c>
      <c r="O29" s="431">
        <f t="shared" si="6"/>
        <v>0</v>
      </c>
      <c r="P29" s="5"/>
      <c r="Q29" s="6"/>
      <c r="R29" s="6"/>
      <c r="S29" s="40"/>
      <c r="T29" s="429">
        <f t="shared" si="7"/>
        <v>0</v>
      </c>
      <c r="U29" s="430">
        <f t="shared" si="8"/>
        <v>0</v>
      </c>
      <c r="V29" s="430">
        <f t="shared" si="9"/>
        <v>0</v>
      </c>
      <c r="W29" s="430">
        <f t="shared" si="10"/>
        <v>0</v>
      </c>
      <c r="X29" s="431">
        <f t="shared" si="11"/>
        <v>0</v>
      </c>
    </row>
    <row r="30" spans="1:24" ht="15" customHeight="1">
      <c r="A30" s="432"/>
      <c r="B30" s="428" t="s">
        <v>209</v>
      </c>
      <c r="C30" s="35"/>
      <c r="D30" s="93"/>
      <c r="E30" s="6"/>
      <c r="F30" s="94"/>
      <c r="G30" s="35"/>
      <c r="H30" s="93"/>
      <c r="I30" s="6"/>
      <c r="J30" s="94"/>
      <c r="K30" s="429">
        <f t="shared" si="2"/>
        <v>0</v>
      </c>
      <c r="L30" s="430">
        <f t="shared" si="3"/>
        <v>0</v>
      </c>
      <c r="M30" s="430">
        <f t="shared" si="4"/>
        <v>0</v>
      </c>
      <c r="N30" s="430">
        <f t="shared" si="5"/>
        <v>0</v>
      </c>
      <c r="O30" s="431">
        <f t="shared" si="6"/>
        <v>0</v>
      </c>
      <c r="P30" s="5"/>
      <c r="Q30" s="6"/>
      <c r="R30" s="6"/>
      <c r="S30" s="40"/>
      <c r="T30" s="429">
        <f t="shared" si="7"/>
        <v>0</v>
      </c>
      <c r="U30" s="430">
        <f t="shared" si="8"/>
        <v>0</v>
      </c>
      <c r="V30" s="430">
        <f t="shared" si="9"/>
        <v>0</v>
      </c>
      <c r="W30" s="430">
        <f t="shared" si="10"/>
        <v>0</v>
      </c>
      <c r="X30" s="431">
        <f t="shared" si="11"/>
        <v>0</v>
      </c>
    </row>
    <row r="31" spans="1:24" ht="15" customHeight="1">
      <c r="A31" s="432"/>
      <c r="B31" s="428" t="s">
        <v>253</v>
      </c>
      <c r="C31" s="35"/>
      <c r="D31" s="93"/>
      <c r="E31" s="6"/>
      <c r="F31" s="94"/>
      <c r="G31" s="35"/>
      <c r="H31" s="93"/>
      <c r="I31" s="6"/>
      <c r="J31" s="94"/>
      <c r="K31" s="429">
        <f t="shared" si="2"/>
        <v>0</v>
      </c>
      <c r="L31" s="430">
        <f t="shared" si="3"/>
        <v>0</v>
      </c>
      <c r="M31" s="430">
        <f t="shared" si="4"/>
        <v>0</v>
      </c>
      <c r="N31" s="430">
        <f t="shared" si="5"/>
        <v>0</v>
      </c>
      <c r="O31" s="431">
        <f t="shared" si="6"/>
        <v>0</v>
      </c>
      <c r="P31" s="5"/>
      <c r="Q31" s="6"/>
      <c r="R31" s="6"/>
      <c r="S31" s="40"/>
      <c r="T31" s="429">
        <f t="shared" si="7"/>
        <v>0</v>
      </c>
      <c r="U31" s="430">
        <f t="shared" si="8"/>
        <v>0</v>
      </c>
      <c r="V31" s="430">
        <f t="shared" si="9"/>
        <v>0</v>
      </c>
      <c r="W31" s="430">
        <f t="shared" si="10"/>
        <v>0</v>
      </c>
      <c r="X31" s="431">
        <f t="shared" si="11"/>
        <v>0</v>
      </c>
    </row>
    <row r="32" spans="1:24" ht="15" customHeight="1">
      <c r="A32" s="432"/>
      <c r="B32" s="428" t="s">
        <v>216</v>
      </c>
      <c r="C32" s="35"/>
      <c r="D32" s="93"/>
      <c r="E32" s="6"/>
      <c r="F32" s="94"/>
      <c r="G32" s="35"/>
      <c r="H32" s="93"/>
      <c r="I32" s="6"/>
      <c r="J32" s="94"/>
      <c r="K32" s="429">
        <f t="shared" si="2"/>
        <v>0</v>
      </c>
      <c r="L32" s="430">
        <f t="shared" si="3"/>
        <v>0</v>
      </c>
      <c r="M32" s="430">
        <f t="shared" si="4"/>
        <v>0</v>
      </c>
      <c r="N32" s="430">
        <f t="shared" si="5"/>
        <v>0</v>
      </c>
      <c r="O32" s="431">
        <f t="shared" si="6"/>
        <v>0</v>
      </c>
      <c r="P32" s="5"/>
      <c r="Q32" s="6"/>
      <c r="R32" s="6"/>
      <c r="S32" s="40"/>
      <c r="T32" s="429">
        <f t="shared" si="7"/>
        <v>0</v>
      </c>
      <c r="U32" s="430">
        <f t="shared" si="8"/>
        <v>0</v>
      </c>
      <c r="V32" s="430">
        <f t="shared" si="9"/>
        <v>0</v>
      </c>
      <c r="W32" s="430">
        <f t="shared" si="10"/>
        <v>0</v>
      </c>
      <c r="X32" s="431">
        <f t="shared" si="11"/>
        <v>0</v>
      </c>
    </row>
    <row r="33" spans="1:24" ht="15" customHeight="1" thickBot="1">
      <c r="A33" s="432"/>
      <c r="B33" s="433" t="s">
        <v>252</v>
      </c>
      <c r="C33" s="88"/>
      <c r="D33" s="95"/>
      <c r="E33" s="89"/>
      <c r="F33" s="90"/>
      <c r="G33" s="88"/>
      <c r="H33" s="95"/>
      <c r="I33" s="89"/>
      <c r="J33" s="90"/>
      <c r="K33" s="429">
        <f t="shared" si="2"/>
        <v>0</v>
      </c>
      <c r="L33" s="430">
        <f t="shared" si="3"/>
        <v>0</v>
      </c>
      <c r="M33" s="430">
        <f t="shared" si="4"/>
        <v>0</v>
      </c>
      <c r="N33" s="430">
        <f t="shared" si="5"/>
        <v>0</v>
      </c>
      <c r="O33" s="431">
        <f t="shared" si="6"/>
        <v>0</v>
      </c>
      <c r="P33" s="91"/>
      <c r="Q33" s="89"/>
      <c r="R33" s="89"/>
      <c r="S33" s="92"/>
      <c r="T33" s="429">
        <f t="shared" si="7"/>
        <v>0</v>
      </c>
      <c r="U33" s="430">
        <f t="shared" si="8"/>
        <v>0</v>
      </c>
      <c r="V33" s="430">
        <f t="shared" si="9"/>
        <v>0</v>
      </c>
      <c r="W33" s="430">
        <f t="shared" si="10"/>
        <v>0</v>
      </c>
      <c r="X33" s="431">
        <f t="shared" si="11"/>
        <v>0</v>
      </c>
    </row>
    <row r="34" spans="1:24" ht="15" customHeight="1" thickBot="1">
      <c r="A34" s="434"/>
      <c r="B34" s="435" t="s">
        <v>3</v>
      </c>
      <c r="C34" s="436">
        <f t="shared" ref="C34:K34" si="12">SUM(C9:C33)</f>
        <v>0</v>
      </c>
      <c r="D34" s="437">
        <f t="shared" si="12"/>
        <v>0</v>
      </c>
      <c r="E34" s="437">
        <f t="shared" si="12"/>
        <v>0</v>
      </c>
      <c r="F34" s="438">
        <f t="shared" si="12"/>
        <v>0</v>
      </c>
      <c r="G34" s="436">
        <f t="shared" si="12"/>
        <v>0</v>
      </c>
      <c r="H34" s="437">
        <f t="shared" si="12"/>
        <v>0</v>
      </c>
      <c r="I34" s="437">
        <f t="shared" si="12"/>
        <v>0</v>
      </c>
      <c r="J34" s="438">
        <f t="shared" si="12"/>
        <v>0</v>
      </c>
      <c r="K34" s="436">
        <f t="shared" si="12"/>
        <v>0</v>
      </c>
      <c r="L34" s="437">
        <f t="shared" ref="L34:O34" si="13">SUM(L9:L33)</f>
        <v>0</v>
      </c>
      <c r="M34" s="437">
        <f t="shared" si="13"/>
        <v>0</v>
      </c>
      <c r="N34" s="437">
        <f t="shared" si="13"/>
        <v>0</v>
      </c>
      <c r="O34" s="439">
        <f t="shared" si="13"/>
        <v>0</v>
      </c>
      <c r="P34" s="436">
        <f t="shared" ref="P34:X34" si="14">SUM(P9:P33)</f>
        <v>0</v>
      </c>
      <c r="Q34" s="437">
        <f t="shared" si="14"/>
        <v>0</v>
      </c>
      <c r="R34" s="437">
        <f t="shared" si="14"/>
        <v>0</v>
      </c>
      <c r="S34" s="438">
        <f t="shared" si="14"/>
        <v>0</v>
      </c>
      <c r="T34" s="436">
        <f t="shared" si="14"/>
        <v>0</v>
      </c>
      <c r="U34" s="437">
        <f t="shared" si="14"/>
        <v>0</v>
      </c>
      <c r="V34" s="437">
        <f t="shared" si="14"/>
        <v>0</v>
      </c>
      <c r="W34" s="437">
        <f t="shared" si="14"/>
        <v>0</v>
      </c>
      <c r="X34" s="439">
        <f t="shared" si="14"/>
        <v>0</v>
      </c>
    </row>
    <row r="35" spans="1:24" ht="18" customHeight="1" thickTop="1">
      <c r="C35" s="79"/>
      <c r="D35" s="79"/>
      <c r="E35" s="79"/>
      <c r="F35" s="79"/>
      <c r="G35" s="79"/>
      <c r="H35" s="79"/>
      <c r="I35" s="79"/>
      <c r="J35" s="79"/>
      <c r="P35" s="79"/>
      <c r="Q35" s="79"/>
      <c r="R35" s="79"/>
      <c r="S35" s="79"/>
    </row>
  </sheetData>
  <sheetProtection algorithmName="SHA-512" hashValue="l7IDxX6cN4U7MolffPz0ILfeYCvj9xYtMXXrCTeqNrF5l1KBgW2qcz6LvtnMaW/lP9WHHWbq8J4qa4pfdR9UMw==" saltValue="CCyDLWxKSH4PJXgqxYl1SA==" spinCount="100000" sheet="1" selectLockedCells="1"/>
  <mergeCells count="21">
    <mergeCell ref="A3:B8"/>
    <mergeCell ref="C7:D7"/>
    <mergeCell ref="E7:F7"/>
    <mergeCell ref="P7:Q7"/>
    <mergeCell ref="R7:S7"/>
    <mergeCell ref="P3:S3"/>
    <mergeCell ref="P4:S4"/>
    <mergeCell ref="G7:H7"/>
    <mergeCell ref="I7:J7"/>
    <mergeCell ref="K7:L7"/>
    <mergeCell ref="M7:N7"/>
    <mergeCell ref="O7:O8"/>
    <mergeCell ref="K3:O4"/>
    <mergeCell ref="K5:O6"/>
    <mergeCell ref="X7:X8"/>
    <mergeCell ref="T7:U7"/>
    <mergeCell ref="V7:W7"/>
    <mergeCell ref="C3:F6"/>
    <mergeCell ref="G3:J6"/>
    <mergeCell ref="T3:X6"/>
    <mergeCell ref="P5:S6"/>
  </mergeCells>
  <phoneticPr fontId="1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8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rightToLeft="1" workbookViewId="0">
      <pane xSplit="2" ySplit="8" topLeftCell="C18" activePane="bottomRight" state="frozen"/>
      <selection pane="topRight" activeCell="C1" sqref="C1"/>
      <selection pane="bottomLeft" activeCell="A8" sqref="A8"/>
      <selection pane="bottomRight" activeCell="C23" sqref="C23"/>
    </sheetView>
  </sheetViews>
  <sheetFormatPr defaultColWidth="8" defaultRowHeight="18" customHeight="1"/>
  <cols>
    <col min="1" max="1" width="5.88671875" style="79" customWidth="1"/>
    <col min="2" max="2" width="10.33203125" style="80" customWidth="1"/>
    <col min="3" max="24" width="8.6640625" style="81" customWidth="1"/>
    <col min="25" max="16384" width="8" style="81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I1" s="136"/>
      <c r="J1" s="220"/>
      <c r="L1" s="137" t="str">
        <f>تعليمات!F4</f>
        <v>نموذج جديد</v>
      </c>
      <c r="P1" s="136"/>
      <c r="R1" s="1"/>
      <c r="S1" s="1"/>
    </row>
    <row r="2" spans="1:24" ht="18" customHeight="1" thickBot="1">
      <c r="A2" s="136" t="s">
        <v>259</v>
      </c>
      <c r="B2" s="136"/>
      <c r="C2" s="136"/>
      <c r="D2" s="136">
        <f>تعليمات!C5</f>
        <v>0</v>
      </c>
      <c r="E2" s="136"/>
      <c r="F2" s="136"/>
      <c r="G2" s="136"/>
      <c r="H2" s="136"/>
      <c r="I2" s="136"/>
      <c r="J2" s="136"/>
      <c r="P2" s="136"/>
      <c r="Q2" s="136"/>
      <c r="R2" s="1"/>
      <c r="S2" s="1"/>
    </row>
    <row r="3" spans="1:24" ht="18" customHeight="1" thickTop="1">
      <c r="A3" s="607" t="s">
        <v>268</v>
      </c>
      <c r="B3" s="608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ht="18" customHeight="1">
      <c r="A4" s="609"/>
      <c r="B4" s="610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ht="18" customHeight="1">
      <c r="A5" s="609"/>
      <c r="B5" s="610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ht="38.25" customHeight="1">
      <c r="A6" s="609"/>
      <c r="B6" s="610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ht="35.25" customHeight="1">
      <c r="A7" s="609"/>
      <c r="B7" s="610"/>
      <c r="C7" s="617" t="s">
        <v>267</v>
      </c>
      <c r="D7" s="614"/>
      <c r="E7" s="613" t="s">
        <v>12</v>
      </c>
      <c r="F7" s="622"/>
      <c r="G7" s="617" t="s">
        <v>267</v>
      </c>
      <c r="H7" s="614"/>
      <c r="I7" s="613" t="s">
        <v>12</v>
      </c>
      <c r="J7" s="622"/>
      <c r="K7" s="617" t="s">
        <v>267</v>
      </c>
      <c r="L7" s="614"/>
      <c r="M7" s="613" t="s">
        <v>12</v>
      </c>
      <c r="N7" s="614"/>
      <c r="O7" s="644" t="s">
        <v>3</v>
      </c>
      <c r="P7" s="617" t="s">
        <v>267</v>
      </c>
      <c r="Q7" s="614"/>
      <c r="R7" s="613" t="s">
        <v>12</v>
      </c>
      <c r="S7" s="622"/>
      <c r="T7" s="617" t="s">
        <v>267</v>
      </c>
      <c r="U7" s="614"/>
      <c r="V7" s="613" t="s">
        <v>12</v>
      </c>
      <c r="W7" s="614"/>
      <c r="X7" s="644" t="s">
        <v>3</v>
      </c>
    </row>
    <row r="8" spans="1:24" s="79" customFormat="1" ht="32.25" customHeight="1">
      <c r="A8" s="611"/>
      <c r="B8" s="612"/>
      <c r="C8" s="303" t="s">
        <v>4</v>
      </c>
      <c r="D8" s="340" t="s">
        <v>5</v>
      </c>
      <c r="E8" s="340" t="s">
        <v>4</v>
      </c>
      <c r="F8" s="341" t="s">
        <v>5</v>
      </c>
      <c r="G8" s="303" t="s">
        <v>4</v>
      </c>
      <c r="H8" s="340" t="s">
        <v>5</v>
      </c>
      <c r="I8" s="340" t="s">
        <v>4</v>
      </c>
      <c r="J8" s="341" t="s">
        <v>5</v>
      </c>
      <c r="K8" s="303" t="s">
        <v>4</v>
      </c>
      <c r="L8" s="340" t="s">
        <v>5</v>
      </c>
      <c r="M8" s="340" t="s">
        <v>4</v>
      </c>
      <c r="N8" s="340" t="s">
        <v>5</v>
      </c>
      <c r="O8" s="645"/>
      <c r="P8" s="303" t="s">
        <v>4</v>
      </c>
      <c r="Q8" s="340" t="s">
        <v>5</v>
      </c>
      <c r="R8" s="340" t="s">
        <v>4</v>
      </c>
      <c r="S8" s="341" t="s">
        <v>5</v>
      </c>
      <c r="T8" s="303" t="s">
        <v>4</v>
      </c>
      <c r="U8" s="340" t="s">
        <v>5</v>
      </c>
      <c r="V8" s="340" t="s">
        <v>4</v>
      </c>
      <c r="W8" s="340" t="s">
        <v>5</v>
      </c>
      <c r="X8" s="645"/>
    </row>
    <row r="9" spans="1:24" ht="15" customHeight="1">
      <c r="A9" s="427"/>
      <c r="B9" s="428" t="s">
        <v>187</v>
      </c>
      <c r="C9" s="82"/>
      <c r="D9" s="83"/>
      <c r="E9" s="84"/>
      <c r="F9" s="85"/>
      <c r="G9" s="82"/>
      <c r="H9" s="83"/>
      <c r="I9" s="84"/>
      <c r="J9" s="85"/>
      <c r="K9" s="429">
        <f t="shared" ref="K9:N23" si="0">C9+G9</f>
        <v>0</v>
      </c>
      <c r="L9" s="430">
        <f t="shared" si="0"/>
        <v>0</v>
      </c>
      <c r="M9" s="430">
        <f t="shared" si="0"/>
        <v>0</v>
      </c>
      <c r="N9" s="430">
        <f>F9+J9</f>
        <v>0</v>
      </c>
      <c r="O9" s="431">
        <f>SUM(K9:N9)</f>
        <v>0</v>
      </c>
      <c r="P9" s="86"/>
      <c r="Q9" s="84"/>
      <c r="R9" s="84"/>
      <c r="S9" s="87"/>
      <c r="T9" s="429">
        <f t="shared" ref="T9:W23" si="1">C9+P9</f>
        <v>0</v>
      </c>
      <c r="U9" s="430">
        <f t="shared" si="1"/>
        <v>0</v>
      </c>
      <c r="V9" s="430">
        <f t="shared" si="1"/>
        <v>0</v>
      </c>
      <c r="W9" s="430">
        <f t="shared" si="1"/>
        <v>0</v>
      </c>
      <c r="X9" s="431">
        <f>SUM(T9:W9)</f>
        <v>0</v>
      </c>
    </row>
    <row r="10" spans="1:24" ht="15" customHeight="1">
      <c r="A10" s="432"/>
      <c r="B10" s="428" t="s">
        <v>188</v>
      </c>
      <c r="C10" s="82"/>
      <c r="D10" s="83"/>
      <c r="E10" s="84"/>
      <c r="F10" s="85"/>
      <c r="G10" s="82"/>
      <c r="H10" s="83"/>
      <c r="I10" s="84"/>
      <c r="J10" s="85"/>
      <c r="K10" s="429">
        <f t="shared" si="0"/>
        <v>0</v>
      </c>
      <c r="L10" s="430">
        <f t="shared" si="0"/>
        <v>0</v>
      </c>
      <c r="M10" s="430">
        <f t="shared" si="0"/>
        <v>0</v>
      </c>
      <c r="N10" s="430">
        <f t="shared" si="0"/>
        <v>0</v>
      </c>
      <c r="O10" s="431">
        <f t="shared" ref="O10:O33" si="2">SUM(K10:N10)</f>
        <v>0</v>
      </c>
      <c r="P10" s="86"/>
      <c r="Q10" s="84"/>
      <c r="R10" s="84"/>
      <c r="S10" s="87"/>
      <c r="T10" s="429">
        <f t="shared" si="1"/>
        <v>0</v>
      </c>
      <c r="U10" s="430">
        <f t="shared" si="1"/>
        <v>0</v>
      </c>
      <c r="V10" s="430">
        <f t="shared" si="1"/>
        <v>0</v>
      </c>
      <c r="W10" s="430">
        <f t="shared" si="1"/>
        <v>0</v>
      </c>
      <c r="X10" s="431">
        <f t="shared" ref="X10:X33" si="3">SUM(T10:W10)</f>
        <v>0</v>
      </c>
    </row>
    <row r="11" spans="1:24" ht="15" customHeight="1">
      <c r="A11" s="432"/>
      <c r="B11" s="428" t="s">
        <v>189</v>
      </c>
      <c r="C11" s="82"/>
      <c r="D11" s="83"/>
      <c r="E11" s="84"/>
      <c r="F11" s="85"/>
      <c r="G11" s="82"/>
      <c r="H11" s="83"/>
      <c r="I11" s="84"/>
      <c r="J11" s="85"/>
      <c r="K11" s="429">
        <f t="shared" si="0"/>
        <v>0</v>
      </c>
      <c r="L11" s="430">
        <f t="shared" si="0"/>
        <v>0</v>
      </c>
      <c r="M11" s="430">
        <f t="shared" si="0"/>
        <v>0</v>
      </c>
      <c r="N11" s="430">
        <f t="shared" si="0"/>
        <v>0</v>
      </c>
      <c r="O11" s="431">
        <f t="shared" si="2"/>
        <v>0</v>
      </c>
      <c r="P11" s="86"/>
      <c r="Q11" s="84"/>
      <c r="R11" s="84"/>
      <c r="S11" s="87"/>
      <c r="T11" s="429">
        <f t="shared" si="1"/>
        <v>0</v>
      </c>
      <c r="U11" s="430">
        <f t="shared" si="1"/>
        <v>0</v>
      </c>
      <c r="V11" s="430">
        <f t="shared" si="1"/>
        <v>0</v>
      </c>
      <c r="W11" s="430">
        <f t="shared" si="1"/>
        <v>0</v>
      </c>
      <c r="X11" s="431">
        <f t="shared" si="3"/>
        <v>0</v>
      </c>
    </row>
    <row r="12" spans="1:24" ht="15" customHeight="1">
      <c r="A12" s="432"/>
      <c r="B12" s="428" t="s">
        <v>190</v>
      </c>
      <c r="C12" s="82"/>
      <c r="D12" s="83"/>
      <c r="E12" s="84"/>
      <c r="F12" s="85"/>
      <c r="G12" s="82"/>
      <c r="H12" s="83"/>
      <c r="I12" s="84"/>
      <c r="J12" s="85"/>
      <c r="K12" s="429">
        <f t="shared" si="0"/>
        <v>0</v>
      </c>
      <c r="L12" s="430">
        <f t="shared" si="0"/>
        <v>0</v>
      </c>
      <c r="M12" s="430">
        <f t="shared" si="0"/>
        <v>0</v>
      </c>
      <c r="N12" s="430">
        <f t="shared" si="0"/>
        <v>0</v>
      </c>
      <c r="O12" s="431">
        <f t="shared" si="2"/>
        <v>0</v>
      </c>
      <c r="P12" s="86"/>
      <c r="Q12" s="84"/>
      <c r="R12" s="84"/>
      <c r="S12" s="87"/>
      <c r="T12" s="429">
        <f t="shared" si="1"/>
        <v>0</v>
      </c>
      <c r="U12" s="430">
        <f t="shared" si="1"/>
        <v>0</v>
      </c>
      <c r="V12" s="430">
        <f t="shared" si="1"/>
        <v>0</v>
      </c>
      <c r="W12" s="430">
        <f t="shared" si="1"/>
        <v>0</v>
      </c>
      <c r="X12" s="431">
        <f t="shared" si="3"/>
        <v>0</v>
      </c>
    </row>
    <row r="13" spans="1:24" ht="15" customHeight="1">
      <c r="A13" s="432"/>
      <c r="B13" s="428" t="s">
        <v>191</v>
      </c>
      <c r="C13" s="82"/>
      <c r="D13" s="83"/>
      <c r="E13" s="84"/>
      <c r="F13" s="85"/>
      <c r="G13" s="82"/>
      <c r="H13" s="83"/>
      <c r="I13" s="84"/>
      <c r="J13" s="85"/>
      <c r="K13" s="429">
        <f t="shared" si="0"/>
        <v>0</v>
      </c>
      <c r="L13" s="430">
        <f t="shared" si="0"/>
        <v>0</v>
      </c>
      <c r="M13" s="430">
        <f t="shared" si="0"/>
        <v>0</v>
      </c>
      <c r="N13" s="430">
        <f t="shared" si="0"/>
        <v>0</v>
      </c>
      <c r="O13" s="431">
        <f t="shared" si="2"/>
        <v>0</v>
      </c>
      <c r="P13" s="86"/>
      <c r="Q13" s="84"/>
      <c r="R13" s="84"/>
      <c r="S13" s="87"/>
      <c r="T13" s="429">
        <f t="shared" si="1"/>
        <v>0</v>
      </c>
      <c r="U13" s="430">
        <f t="shared" si="1"/>
        <v>0</v>
      </c>
      <c r="V13" s="430">
        <f t="shared" si="1"/>
        <v>0</v>
      </c>
      <c r="W13" s="430">
        <f t="shared" si="1"/>
        <v>0</v>
      </c>
      <c r="X13" s="431">
        <f t="shared" si="3"/>
        <v>0</v>
      </c>
    </row>
    <row r="14" spans="1:24" ht="15" customHeight="1">
      <c r="A14" s="432"/>
      <c r="B14" s="428" t="s">
        <v>175</v>
      </c>
      <c r="C14" s="82"/>
      <c r="D14" s="83"/>
      <c r="E14" s="84"/>
      <c r="F14" s="85"/>
      <c r="G14" s="82"/>
      <c r="H14" s="83"/>
      <c r="I14" s="84"/>
      <c r="J14" s="85"/>
      <c r="K14" s="429">
        <f t="shared" si="0"/>
        <v>0</v>
      </c>
      <c r="L14" s="430">
        <f t="shared" si="0"/>
        <v>0</v>
      </c>
      <c r="M14" s="430">
        <f t="shared" si="0"/>
        <v>0</v>
      </c>
      <c r="N14" s="430">
        <f t="shared" si="0"/>
        <v>0</v>
      </c>
      <c r="O14" s="431">
        <f t="shared" si="2"/>
        <v>0</v>
      </c>
      <c r="P14" s="86"/>
      <c r="Q14" s="84"/>
      <c r="R14" s="84"/>
      <c r="S14" s="87"/>
      <c r="T14" s="429">
        <f t="shared" si="1"/>
        <v>0</v>
      </c>
      <c r="U14" s="430">
        <f t="shared" si="1"/>
        <v>0</v>
      </c>
      <c r="V14" s="430">
        <f t="shared" si="1"/>
        <v>0</v>
      </c>
      <c r="W14" s="430">
        <f t="shared" si="1"/>
        <v>0</v>
      </c>
      <c r="X14" s="431">
        <f t="shared" si="3"/>
        <v>0</v>
      </c>
    </row>
    <row r="15" spans="1:24" ht="15" customHeight="1">
      <c r="A15" s="432" t="s">
        <v>176</v>
      </c>
      <c r="B15" s="428" t="s">
        <v>192</v>
      </c>
      <c r="C15" s="82"/>
      <c r="D15" s="83"/>
      <c r="E15" s="84"/>
      <c r="F15" s="85"/>
      <c r="G15" s="82"/>
      <c r="H15" s="83"/>
      <c r="I15" s="84"/>
      <c r="J15" s="85"/>
      <c r="K15" s="429">
        <f t="shared" si="0"/>
        <v>0</v>
      </c>
      <c r="L15" s="430">
        <f t="shared" si="0"/>
        <v>0</v>
      </c>
      <c r="M15" s="430">
        <f t="shared" si="0"/>
        <v>0</v>
      </c>
      <c r="N15" s="430">
        <f t="shared" si="0"/>
        <v>0</v>
      </c>
      <c r="O15" s="431">
        <f t="shared" si="2"/>
        <v>0</v>
      </c>
      <c r="P15" s="86"/>
      <c r="Q15" s="84"/>
      <c r="R15" s="84"/>
      <c r="S15" s="87"/>
      <c r="T15" s="429">
        <f t="shared" si="1"/>
        <v>0</v>
      </c>
      <c r="U15" s="430">
        <f t="shared" si="1"/>
        <v>0</v>
      </c>
      <c r="V15" s="430">
        <f t="shared" si="1"/>
        <v>0</v>
      </c>
      <c r="W15" s="430">
        <f t="shared" si="1"/>
        <v>0</v>
      </c>
      <c r="X15" s="431">
        <f t="shared" si="3"/>
        <v>0</v>
      </c>
    </row>
    <row r="16" spans="1:24" ht="13.5" customHeight="1">
      <c r="A16" s="432" t="s">
        <v>193</v>
      </c>
      <c r="B16" s="428" t="s">
        <v>194</v>
      </c>
      <c r="C16" s="82"/>
      <c r="D16" s="83"/>
      <c r="E16" s="84"/>
      <c r="F16" s="85"/>
      <c r="G16" s="82"/>
      <c r="H16" s="83"/>
      <c r="I16" s="84"/>
      <c r="J16" s="85"/>
      <c r="K16" s="429">
        <f t="shared" si="0"/>
        <v>0</v>
      </c>
      <c r="L16" s="430">
        <f t="shared" si="0"/>
        <v>0</v>
      </c>
      <c r="M16" s="430">
        <f t="shared" si="0"/>
        <v>0</v>
      </c>
      <c r="N16" s="430">
        <f t="shared" si="0"/>
        <v>0</v>
      </c>
      <c r="O16" s="431">
        <f t="shared" si="2"/>
        <v>0</v>
      </c>
      <c r="P16" s="86"/>
      <c r="Q16" s="84"/>
      <c r="R16" s="84"/>
      <c r="S16" s="87"/>
      <c r="T16" s="429">
        <f t="shared" si="1"/>
        <v>0</v>
      </c>
      <c r="U16" s="430">
        <f t="shared" si="1"/>
        <v>0</v>
      </c>
      <c r="V16" s="430">
        <f t="shared" si="1"/>
        <v>0</v>
      </c>
      <c r="W16" s="430">
        <f t="shared" si="1"/>
        <v>0</v>
      </c>
      <c r="X16" s="431">
        <f t="shared" si="3"/>
        <v>0</v>
      </c>
    </row>
    <row r="17" spans="1:24" ht="12" customHeight="1">
      <c r="A17" s="432"/>
      <c r="B17" s="428" t="s">
        <v>195</v>
      </c>
      <c r="C17" s="82"/>
      <c r="D17" s="83"/>
      <c r="E17" s="84"/>
      <c r="F17" s="85"/>
      <c r="G17" s="82"/>
      <c r="H17" s="83"/>
      <c r="I17" s="84"/>
      <c r="J17" s="85"/>
      <c r="K17" s="429">
        <f t="shared" si="0"/>
        <v>0</v>
      </c>
      <c r="L17" s="430">
        <f t="shared" si="0"/>
        <v>0</v>
      </c>
      <c r="M17" s="430">
        <f t="shared" si="0"/>
        <v>0</v>
      </c>
      <c r="N17" s="430">
        <f t="shared" si="0"/>
        <v>0</v>
      </c>
      <c r="O17" s="431">
        <f t="shared" si="2"/>
        <v>0</v>
      </c>
      <c r="P17" s="86"/>
      <c r="Q17" s="84"/>
      <c r="R17" s="84"/>
      <c r="S17" s="87"/>
      <c r="T17" s="429">
        <f t="shared" si="1"/>
        <v>0</v>
      </c>
      <c r="U17" s="430">
        <f t="shared" si="1"/>
        <v>0</v>
      </c>
      <c r="V17" s="430">
        <f t="shared" si="1"/>
        <v>0</v>
      </c>
      <c r="W17" s="430">
        <f t="shared" si="1"/>
        <v>0</v>
      </c>
      <c r="X17" s="431">
        <f t="shared" si="3"/>
        <v>0</v>
      </c>
    </row>
    <row r="18" spans="1:24" ht="15" customHeight="1">
      <c r="A18" s="432"/>
      <c r="B18" s="428" t="s">
        <v>196</v>
      </c>
      <c r="C18" s="82"/>
      <c r="D18" s="83"/>
      <c r="E18" s="84"/>
      <c r="F18" s="85"/>
      <c r="G18" s="82"/>
      <c r="H18" s="83"/>
      <c r="I18" s="84"/>
      <c r="J18" s="85"/>
      <c r="K18" s="429">
        <f t="shared" si="0"/>
        <v>0</v>
      </c>
      <c r="L18" s="430">
        <f t="shared" si="0"/>
        <v>0</v>
      </c>
      <c r="M18" s="430">
        <f t="shared" si="0"/>
        <v>0</v>
      </c>
      <c r="N18" s="430">
        <f t="shared" si="0"/>
        <v>0</v>
      </c>
      <c r="O18" s="431">
        <f t="shared" si="2"/>
        <v>0</v>
      </c>
      <c r="P18" s="86"/>
      <c r="Q18" s="84"/>
      <c r="R18" s="84"/>
      <c r="S18" s="87"/>
      <c r="T18" s="429">
        <f t="shared" si="1"/>
        <v>0</v>
      </c>
      <c r="U18" s="430">
        <f t="shared" si="1"/>
        <v>0</v>
      </c>
      <c r="V18" s="430">
        <f t="shared" si="1"/>
        <v>0</v>
      </c>
      <c r="W18" s="430">
        <f t="shared" si="1"/>
        <v>0</v>
      </c>
      <c r="X18" s="431">
        <f t="shared" si="3"/>
        <v>0</v>
      </c>
    </row>
    <row r="19" spans="1:24" ht="15" customHeight="1">
      <c r="A19" s="432"/>
      <c r="B19" s="433" t="s">
        <v>197</v>
      </c>
      <c r="C19" s="82"/>
      <c r="D19" s="83"/>
      <c r="E19" s="84"/>
      <c r="F19" s="85"/>
      <c r="G19" s="82"/>
      <c r="H19" s="83"/>
      <c r="I19" s="84"/>
      <c r="J19" s="85"/>
      <c r="K19" s="429">
        <f t="shared" si="0"/>
        <v>0</v>
      </c>
      <c r="L19" s="430">
        <f t="shared" si="0"/>
        <v>0</v>
      </c>
      <c r="M19" s="430">
        <f t="shared" si="0"/>
        <v>0</v>
      </c>
      <c r="N19" s="430">
        <f t="shared" si="0"/>
        <v>0</v>
      </c>
      <c r="O19" s="431">
        <f t="shared" si="2"/>
        <v>0</v>
      </c>
      <c r="P19" s="86"/>
      <c r="Q19" s="84"/>
      <c r="R19" s="84"/>
      <c r="S19" s="87"/>
      <c r="T19" s="429">
        <f t="shared" si="1"/>
        <v>0</v>
      </c>
      <c r="U19" s="430">
        <f t="shared" si="1"/>
        <v>0</v>
      </c>
      <c r="V19" s="430">
        <f t="shared" si="1"/>
        <v>0</v>
      </c>
      <c r="W19" s="430">
        <f t="shared" si="1"/>
        <v>0</v>
      </c>
      <c r="X19" s="431">
        <f t="shared" si="3"/>
        <v>0</v>
      </c>
    </row>
    <row r="20" spans="1:24" ht="15" customHeight="1">
      <c r="A20" s="432"/>
      <c r="B20" s="428" t="s">
        <v>198</v>
      </c>
      <c r="C20" s="82"/>
      <c r="D20" s="83"/>
      <c r="E20" s="84"/>
      <c r="F20" s="85"/>
      <c r="G20" s="82"/>
      <c r="H20" s="83"/>
      <c r="I20" s="84"/>
      <c r="J20" s="85"/>
      <c r="K20" s="429">
        <f t="shared" si="0"/>
        <v>0</v>
      </c>
      <c r="L20" s="430">
        <f t="shared" si="0"/>
        <v>0</v>
      </c>
      <c r="M20" s="430">
        <f t="shared" si="0"/>
        <v>0</v>
      </c>
      <c r="N20" s="430">
        <f t="shared" si="0"/>
        <v>0</v>
      </c>
      <c r="O20" s="431">
        <f t="shared" si="2"/>
        <v>0</v>
      </c>
      <c r="P20" s="86"/>
      <c r="Q20" s="84"/>
      <c r="R20" s="84"/>
      <c r="S20" s="87"/>
      <c r="T20" s="429">
        <f t="shared" si="1"/>
        <v>0</v>
      </c>
      <c r="U20" s="430">
        <f t="shared" si="1"/>
        <v>0</v>
      </c>
      <c r="V20" s="430">
        <f t="shared" si="1"/>
        <v>0</v>
      </c>
      <c r="W20" s="430">
        <f t="shared" si="1"/>
        <v>0</v>
      </c>
      <c r="X20" s="431">
        <f t="shared" si="3"/>
        <v>0</v>
      </c>
    </row>
    <row r="21" spans="1:24" ht="15" customHeight="1">
      <c r="A21" s="432"/>
      <c r="B21" s="428" t="s">
        <v>199</v>
      </c>
      <c r="C21" s="82"/>
      <c r="D21" s="83"/>
      <c r="E21" s="84"/>
      <c r="F21" s="85"/>
      <c r="G21" s="82"/>
      <c r="H21" s="83"/>
      <c r="I21" s="84"/>
      <c r="J21" s="85"/>
      <c r="K21" s="429">
        <f t="shared" si="0"/>
        <v>0</v>
      </c>
      <c r="L21" s="430">
        <f t="shared" si="0"/>
        <v>0</v>
      </c>
      <c r="M21" s="430">
        <f t="shared" si="0"/>
        <v>0</v>
      </c>
      <c r="N21" s="430">
        <f t="shared" si="0"/>
        <v>0</v>
      </c>
      <c r="O21" s="431">
        <f t="shared" si="2"/>
        <v>0</v>
      </c>
      <c r="P21" s="86"/>
      <c r="Q21" s="84"/>
      <c r="R21" s="84"/>
      <c r="S21" s="87"/>
      <c r="T21" s="429">
        <f t="shared" si="1"/>
        <v>0</v>
      </c>
      <c r="U21" s="430">
        <f t="shared" si="1"/>
        <v>0</v>
      </c>
      <c r="V21" s="430">
        <f t="shared" si="1"/>
        <v>0</v>
      </c>
      <c r="W21" s="430">
        <f t="shared" si="1"/>
        <v>0</v>
      </c>
      <c r="X21" s="431">
        <f t="shared" si="3"/>
        <v>0</v>
      </c>
    </row>
    <row r="22" spans="1:24" ht="15" customHeight="1">
      <c r="A22" s="432"/>
      <c r="B22" s="428" t="s">
        <v>200</v>
      </c>
      <c r="C22" s="82"/>
      <c r="D22" s="83"/>
      <c r="E22" s="84"/>
      <c r="F22" s="85"/>
      <c r="G22" s="82"/>
      <c r="H22" s="83"/>
      <c r="I22" s="84"/>
      <c r="J22" s="85"/>
      <c r="K22" s="429">
        <f t="shared" si="0"/>
        <v>0</v>
      </c>
      <c r="L22" s="430">
        <f t="shared" si="0"/>
        <v>0</v>
      </c>
      <c r="M22" s="430">
        <f t="shared" si="0"/>
        <v>0</v>
      </c>
      <c r="N22" s="430">
        <f t="shared" si="0"/>
        <v>0</v>
      </c>
      <c r="O22" s="431">
        <f t="shared" si="2"/>
        <v>0</v>
      </c>
      <c r="P22" s="86"/>
      <c r="Q22" s="84"/>
      <c r="R22" s="84"/>
      <c r="S22" s="87"/>
      <c r="T22" s="429">
        <f t="shared" si="1"/>
        <v>0</v>
      </c>
      <c r="U22" s="430">
        <f t="shared" si="1"/>
        <v>0</v>
      </c>
      <c r="V22" s="430">
        <f t="shared" si="1"/>
        <v>0</v>
      </c>
      <c r="W22" s="430">
        <f t="shared" si="1"/>
        <v>0</v>
      </c>
      <c r="X22" s="431">
        <f t="shared" si="3"/>
        <v>0</v>
      </c>
    </row>
    <row r="23" spans="1:24" ht="15" customHeight="1">
      <c r="A23" s="432"/>
      <c r="B23" s="428" t="s">
        <v>201</v>
      </c>
      <c r="C23" s="82"/>
      <c r="D23" s="83"/>
      <c r="E23" s="84"/>
      <c r="F23" s="85"/>
      <c r="G23" s="82"/>
      <c r="H23" s="83"/>
      <c r="I23" s="84"/>
      <c r="J23" s="85"/>
      <c r="K23" s="429">
        <f t="shared" si="0"/>
        <v>0</v>
      </c>
      <c r="L23" s="430">
        <f t="shared" si="0"/>
        <v>0</v>
      </c>
      <c r="M23" s="430">
        <f t="shared" si="0"/>
        <v>0</v>
      </c>
      <c r="N23" s="430">
        <f t="shared" si="0"/>
        <v>0</v>
      </c>
      <c r="O23" s="431">
        <f t="shared" si="2"/>
        <v>0</v>
      </c>
      <c r="P23" s="86"/>
      <c r="Q23" s="84"/>
      <c r="R23" s="84"/>
      <c r="S23" s="87"/>
      <c r="T23" s="429">
        <f t="shared" si="1"/>
        <v>0</v>
      </c>
      <c r="U23" s="430">
        <f t="shared" si="1"/>
        <v>0</v>
      </c>
      <c r="V23" s="430">
        <f t="shared" si="1"/>
        <v>0</v>
      </c>
      <c r="W23" s="430">
        <f t="shared" si="1"/>
        <v>0</v>
      </c>
      <c r="X23" s="431">
        <f t="shared" si="3"/>
        <v>0</v>
      </c>
    </row>
    <row r="24" spans="1:24" ht="15" customHeight="1">
      <c r="A24" s="432"/>
      <c r="B24" s="428" t="s">
        <v>202</v>
      </c>
      <c r="C24" s="82"/>
      <c r="D24" s="83"/>
      <c r="E24" s="84"/>
      <c r="F24" s="85"/>
      <c r="G24" s="82"/>
      <c r="H24" s="83"/>
      <c r="I24" s="84"/>
      <c r="J24" s="85"/>
      <c r="K24" s="429">
        <f t="shared" ref="K24:N33" si="4">C24+G24</f>
        <v>0</v>
      </c>
      <c r="L24" s="430">
        <f t="shared" si="4"/>
        <v>0</v>
      </c>
      <c r="M24" s="430">
        <f t="shared" si="4"/>
        <v>0</v>
      </c>
      <c r="N24" s="430">
        <f t="shared" si="4"/>
        <v>0</v>
      </c>
      <c r="O24" s="431">
        <f t="shared" si="2"/>
        <v>0</v>
      </c>
      <c r="P24" s="86"/>
      <c r="Q24" s="84"/>
      <c r="R24" s="84"/>
      <c r="S24" s="87"/>
      <c r="T24" s="429">
        <f t="shared" ref="T24:W33" si="5">C24+P24</f>
        <v>0</v>
      </c>
      <c r="U24" s="430">
        <f t="shared" si="5"/>
        <v>0</v>
      </c>
      <c r="V24" s="430">
        <f t="shared" si="5"/>
        <v>0</v>
      </c>
      <c r="W24" s="430">
        <f t="shared" si="5"/>
        <v>0</v>
      </c>
      <c r="X24" s="431">
        <f t="shared" si="3"/>
        <v>0</v>
      </c>
    </row>
    <row r="25" spans="1:24" ht="15" customHeight="1">
      <c r="A25" s="432"/>
      <c r="B25" s="428" t="s">
        <v>203</v>
      </c>
      <c r="C25" s="82"/>
      <c r="D25" s="83"/>
      <c r="E25" s="84"/>
      <c r="F25" s="85"/>
      <c r="G25" s="82"/>
      <c r="H25" s="83"/>
      <c r="I25" s="84"/>
      <c r="J25" s="85"/>
      <c r="K25" s="429">
        <f t="shared" si="4"/>
        <v>0</v>
      </c>
      <c r="L25" s="430">
        <f t="shared" si="4"/>
        <v>0</v>
      </c>
      <c r="M25" s="430">
        <f t="shared" si="4"/>
        <v>0</v>
      </c>
      <c r="N25" s="430">
        <f t="shared" si="4"/>
        <v>0</v>
      </c>
      <c r="O25" s="431">
        <f t="shared" si="2"/>
        <v>0</v>
      </c>
      <c r="P25" s="86"/>
      <c r="Q25" s="84"/>
      <c r="R25" s="84"/>
      <c r="S25" s="87"/>
      <c r="T25" s="429">
        <f t="shared" si="5"/>
        <v>0</v>
      </c>
      <c r="U25" s="430">
        <f t="shared" si="5"/>
        <v>0</v>
      </c>
      <c r="V25" s="430">
        <f t="shared" si="5"/>
        <v>0</v>
      </c>
      <c r="W25" s="430">
        <f t="shared" si="5"/>
        <v>0</v>
      </c>
      <c r="X25" s="431">
        <f t="shared" si="3"/>
        <v>0</v>
      </c>
    </row>
    <row r="26" spans="1:24" ht="13.5" customHeight="1">
      <c r="A26" s="432"/>
      <c r="B26" s="428" t="s">
        <v>204</v>
      </c>
      <c r="C26" s="82"/>
      <c r="D26" s="83"/>
      <c r="E26" s="84"/>
      <c r="F26" s="85"/>
      <c r="G26" s="82"/>
      <c r="H26" s="83"/>
      <c r="I26" s="84"/>
      <c r="J26" s="85"/>
      <c r="K26" s="429">
        <f t="shared" si="4"/>
        <v>0</v>
      </c>
      <c r="L26" s="430">
        <f t="shared" si="4"/>
        <v>0</v>
      </c>
      <c r="M26" s="430">
        <f t="shared" si="4"/>
        <v>0</v>
      </c>
      <c r="N26" s="430">
        <f t="shared" si="4"/>
        <v>0</v>
      </c>
      <c r="O26" s="431">
        <f t="shared" si="2"/>
        <v>0</v>
      </c>
      <c r="P26" s="86"/>
      <c r="Q26" s="84"/>
      <c r="R26" s="84"/>
      <c r="S26" s="87"/>
      <c r="T26" s="429">
        <f t="shared" si="5"/>
        <v>0</v>
      </c>
      <c r="U26" s="430">
        <f t="shared" si="5"/>
        <v>0</v>
      </c>
      <c r="V26" s="430">
        <f t="shared" si="5"/>
        <v>0</v>
      </c>
      <c r="W26" s="430">
        <f t="shared" si="5"/>
        <v>0</v>
      </c>
      <c r="X26" s="431">
        <f t="shared" si="3"/>
        <v>0</v>
      </c>
    </row>
    <row r="27" spans="1:24" ht="13.5" customHeight="1">
      <c r="A27" s="432"/>
      <c r="B27" s="428" t="s">
        <v>205</v>
      </c>
      <c r="C27" s="82"/>
      <c r="D27" s="83"/>
      <c r="E27" s="84"/>
      <c r="F27" s="85"/>
      <c r="G27" s="82"/>
      <c r="H27" s="83"/>
      <c r="I27" s="84"/>
      <c r="J27" s="85"/>
      <c r="K27" s="429">
        <f t="shared" si="4"/>
        <v>0</v>
      </c>
      <c r="L27" s="430">
        <f t="shared" si="4"/>
        <v>0</v>
      </c>
      <c r="M27" s="430">
        <f t="shared" si="4"/>
        <v>0</v>
      </c>
      <c r="N27" s="430">
        <f t="shared" si="4"/>
        <v>0</v>
      </c>
      <c r="O27" s="431">
        <f t="shared" si="2"/>
        <v>0</v>
      </c>
      <c r="P27" s="86"/>
      <c r="Q27" s="84"/>
      <c r="R27" s="84"/>
      <c r="S27" s="87"/>
      <c r="T27" s="429">
        <f t="shared" si="5"/>
        <v>0</v>
      </c>
      <c r="U27" s="430">
        <f t="shared" si="5"/>
        <v>0</v>
      </c>
      <c r="V27" s="430">
        <f t="shared" si="5"/>
        <v>0</v>
      </c>
      <c r="W27" s="430">
        <f t="shared" si="5"/>
        <v>0</v>
      </c>
      <c r="X27" s="431">
        <f t="shared" si="3"/>
        <v>0</v>
      </c>
    </row>
    <row r="28" spans="1:24" ht="15" customHeight="1">
      <c r="A28" s="432"/>
      <c r="B28" s="433" t="s">
        <v>206</v>
      </c>
      <c r="C28" s="88"/>
      <c r="D28" s="83"/>
      <c r="E28" s="89"/>
      <c r="F28" s="90"/>
      <c r="G28" s="88"/>
      <c r="H28" s="83"/>
      <c r="I28" s="89"/>
      <c r="J28" s="90"/>
      <c r="K28" s="429">
        <f t="shared" si="4"/>
        <v>0</v>
      </c>
      <c r="L28" s="430">
        <f t="shared" si="4"/>
        <v>0</v>
      </c>
      <c r="M28" s="430">
        <f t="shared" si="4"/>
        <v>0</v>
      </c>
      <c r="N28" s="430">
        <f t="shared" si="4"/>
        <v>0</v>
      </c>
      <c r="O28" s="431">
        <f t="shared" si="2"/>
        <v>0</v>
      </c>
      <c r="P28" s="91"/>
      <c r="Q28" s="89"/>
      <c r="R28" s="89"/>
      <c r="S28" s="92"/>
      <c r="T28" s="429">
        <f t="shared" si="5"/>
        <v>0</v>
      </c>
      <c r="U28" s="430">
        <f t="shared" si="5"/>
        <v>0</v>
      </c>
      <c r="V28" s="430">
        <f t="shared" si="5"/>
        <v>0</v>
      </c>
      <c r="W28" s="430">
        <f t="shared" si="5"/>
        <v>0</v>
      </c>
      <c r="X28" s="431">
        <f t="shared" si="3"/>
        <v>0</v>
      </c>
    </row>
    <row r="29" spans="1:24" ht="13.5" customHeight="1">
      <c r="A29" s="432"/>
      <c r="B29" s="428" t="s">
        <v>213</v>
      </c>
      <c r="C29" s="35"/>
      <c r="D29" s="93"/>
      <c r="E29" s="6"/>
      <c r="F29" s="94"/>
      <c r="G29" s="35"/>
      <c r="H29" s="93"/>
      <c r="I29" s="6"/>
      <c r="J29" s="94"/>
      <c r="K29" s="429">
        <f t="shared" si="4"/>
        <v>0</v>
      </c>
      <c r="L29" s="430">
        <f t="shared" si="4"/>
        <v>0</v>
      </c>
      <c r="M29" s="430">
        <f t="shared" si="4"/>
        <v>0</v>
      </c>
      <c r="N29" s="430">
        <f t="shared" si="4"/>
        <v>0</v>
      </c>
      <c r="O29" s="431">
        <f t="shared" si="2"/>
        <v>0</v>
      </c>
      <c r="P29" s="5"/>
      <c r="Q29" s="6"/>
      <c r="R29" s="6"/>
      <c r="S29" s="40"/>
      <c r="T29" s="429">
        <f t="shared" si="5"/>
        <v>0</v>
      </c>
      <c r="U29" s="430">
        <f t="shared" si="5"/>
        <v>0</v>
      </c>
      <c r="V29" s="430">
        <f t="shared" si="5"/>
        <v>0</v>
      </c>
      <c r="W29" s="430">
        <f t="shared" si="5"/>
        <v>0</v>
      </c>
      <c r="X29" s="431">
        <f t="shared" si="3"/>
        <v>0</v>
      </c>
    </row>
    <row r="30" spans="1:24" ht="15" customHeight="1">
      <c r="A30" s="432"/>
      <c r="B30" s="428" t="s">
        <v>209</v>
      </c>
      <c r="C30" s="35"/>
      <c r="D30" s="93"/>
      <c r="E30" s="6"/>
      <c r="F30" s="94"/>
      <c r="G30" s="35"/>
      <c r="H30" s="93"/>
      <c r="I30" s="6"/>
      <c r="J30" s="94"/>
      <c r="K30" s="429">
        <f t="shared" si="4"/>
        <v>0</v>
      </c>
      <c r="L30" s="430">
        <f t="shared" si="4"/>
        <v>0</v>
      </c>
      <c r="M30" s="430">
        <f t="shared" si="4"/>
        <v>0</v>
      </c>
      <c r="N30" s="430">
        <f t="shared" si="4"/>
        <v>0</v>
      </c>
      <c r="O30" s="431">
        <f t="shared" si="2"/>
        <v>0</v>
      </c>
      <c r="P30" s="5"/>
      <c r="Q30" s="6"/>
      <c r="R30" s="6"/>
      <c r="S30" s="40"/>
      <c r="T30" s="429">
        <f t="shared" si="5"/>
        <v>0</v>
      </c>
      <c r="U30" s="430">
        <f t="shared" si="5"/>
        <v>0</v>
      </c>
      <c r="V30" s="430">
        <f t="shared" si="5"/>
        <v>0</v>
      </c>
      <c r="W30" s="430">
        <f t="shared" si="5"/>
        <v>0</v>
      </c>
      <c r="X30" s="431">
        <f t="shared" si="3"/>
        <v>0</v>
      </c>
    </row>
    <row r="31" spans="1:24" ht="15" customHeight="1">
      <c r="A31" s="432"/>
      <c r="B31" s="428" t="s">
        <v>253</v>
      </c>
      <c r="C31" s="35"/>
      <c r="D31" s="93"/>
      <c r="E31" s="6"/>
      <c r="F31" s="94"/>
      <c r="G31" s="35"/>
      <c r="H31" s="93"/>
      <c r="I31" s="6"/>
      <c r="J31" s="94"/>
      <c r="K31" s="429">
        <f t="shared" si="4"/>
        <v>0</v>
      </c>
      <c r="L31" s="430">
        <f t="shared" si="4"/>
        <v>0</v>
      </c>
      <c r="M31" s="430">
        <f t="shared" si="4"/>
        <v>0</v>
      </c>
      <c r="N31" s="430">
        <f t="shared" si="4"/>
        <v>0</v>
      </c>
      <c r="O31" s="431">
        <f t="shared" si="2"/>
        <v>0</v>
      </c>
      <c r="P31" s="5"/>
      <c r="Q31" s="6"/>
      <c r="R31" s="6"/>
      <c r="S31" s="40"/>
      <c r="T31" s="429">
        <f t="shared" si="5"/>
        <v>0</v>
      </c>
      <c r="U31" s="430">
        <f t="shared" si="5"/>
        <v>0</v>
      </c>
      <c r="V31" s="430">
        <f t="shared" si="5"/>
        <v>0</v>
      </c>
      <c r="W31" s="430">
        <f t="shared" si="5"/>
        <v>0</v>
      </c>
      <c r="X31" s="431">
        <f t="shared" si="3"/>
        <v>0</v>
      </c>
    </row>
    <row r="32" spans="1:24" ht="15" customHeight="1">
      <c r="A32" s="432"/>
      <c r="B32" s="428" t="s">
        <v>216</v>
      </c>
      <c r="C32" s="35"/>
      <c r="D32" s="93"/>
      <c r="E32" s="6"/>
      <c r="F32" s="94"/>
      <c r="G32" s="35"/>
      <c r="H32" s="93"/>
      <c r="I32" s="6"/>
      <c r="J32" s="94"/>
      <c r="K32" s="429">
        <f t="shared" si="4"/>
        <v>0</v>
      </c>
      <c r="L32" s="430">
        <f t="shared" si="4"/>
        <v>0</v>
      </c>
      <c r="M32" s="430">
        <f t="shared" si="4"/>
        <v>0</v>
      </c>
      <c r="N32" s="430">
        <f t="shared" si="4"/>
        <v>0</v>
      </c>
      <c r="O32" s="431">
        <f t="shared" si="2"/>
        <v>0</v>
      </c>
      <c r="P32" s="5"/>
      <c r="Q32" s="6"/>
      <c r="R32" s="6"/>
      <c r="S32" s="40"/>
      <c r="T32" s="429">
        <f t="shared" si="5"/>
        <v>0</v>
      </c>
      <c r="U32" s="430">
        <f t="shared" si="5"/>
        <v>0</v>
      </c>
      <c r="V32" s="430">
        <f t="shared" si="5"/>
        <v>0</v>
      </c>
      <c r="W32" s="430">
        <f t="shared" si="5"/>
        <v>0</v>
      </c>
      <c r="X32" s="431">
        <f t="shared" si="3"/>
        <v>0</v>
      </c>
    </row>
    <row r="33" spans="1:24" ht="15" customHeight="1" thickBot="1">
      <c r="A33" s="432"/>
      <c r="B33" s="433" t="s">
        <v>252</v>
      </c>
      <c r="C33" s="88"/>
      <c r="D33" s="95"/>
      <c r="E33" s="89"/>
      <c r="F33" s="90"/>
      <c r="G33" s="88"/>
      <c r="H33" s="95"/>
      <c r="I33" s="89"/>
      <c r="J33" s="90"/>
      <c r="K33" s="429">
        <f t="shared" si="4"/>
        <v>0</v>
      </c>
      <c r="L33" s="430">
        <f t="shared" si="4"/>
        <v>0</v>
      </c>
      <c r="M33" s="430">
        <f t="shared" si="4"/>
        <v>0</v>
      </c>
      <c r="N33" s="430">
        <f t="shared" si="4"/>
        <v>0</v>
      </c>
      <c r="O33" s="431">
        <f t="shared" si="2"/>
        <v>0</v>
      </c>
      <c r="P33" s="91"/>
      <c r="Q33" s="89"/>
      <c r="R33" s="89"/>
      <c r="S33" s="92"/>
      <c r="T33" s="429">
        <f t="shared" si="5"/>
        <v>0</v>
      </c>
      <c r="U33" s="430">
        <f t="shared" si="5"/>
        <v>0</v>
      </c>
      <c r="V33" s="430">
        <f t="shared" si="5"/>
        <v>0</v>
      </c>
      <c r="W33" s="430">
        <f t="shared" si="5"/>
        <v>0</v>
      </c>
      <c r="X33" s="431">
        <f t="shared" si="3"/>
        <v>0</v>
      </c>
    </row>
    <row r="34" spans="1:24" ht="15" customHeight="1" thickBot="1">
      <c r="A34" s="434"/>
      <c r="B34" s="435" t="s">
        <v>3</v>
      </c>
      <c r="C34" s="436">
        <f t="shared" ref="C34:K34" si="6">SUM(C9:C33)</f>
        <v>0</v>
      </c>
      <c r="D34" s="437">
        <f t="shared" si="6"/>
        <v>0</v>
      </c>
      <c r="E34" s="437">
        <f t="shared" si="6"/>
        <v>0</v>
      </c>
      <c r="F34" s="438">
        <f t="shared" si="6"/>
        <v>0</v>
      </c>
      <c r="G34" s="436">
        <f t="shared" si="6"/>
        <v>0</v>
      </c>
      <c r="H34" s="437">
        <f t="shared" si="6"/>
        <v>0</v>
      </c>
      <c r="I34" s="437">
        <f t="shared" si="6"/>
        <v>0</v>
      </c>
      <c r="J34" s="438">
        <f t="shared" si="6"/>
        <v>0</v>
      </c>
      <c r="K34" s="436">
        <f t="shared" si="6"/>
        <v>0</v>
      </c>
      <c r="L34" s="437">
        <f t="shared" ref="L34:O34" si="7">SUM(L9:L33)</f>
        <v>0</v>
      </c>
      <c r="M34" s="437">
        <f t="shared" si="7"/>
        <v>0</v>
      </c>
      <c r="N34" s="437">
        <f t="shared" si="7"/>
        <v>0</v>
      </c>
      <c r="O34" s="439">
        <f t="shared" si="7"/>
        <v>0</v>
      </c>
      <c r="P34" s="436">
        <f t="shared" ref="P34:X34" si="8">SUM(P9:P33)</f>
        <v>0</v>
      </c>
      <c r="Q34" s="437">
        <f t="shared" si="8"/>
        <v>0</v>
      </c>
      <c r="R34" s="437">
        <f t="shared" si="8"/>
        <v>0</v>
      </c>
      <c r="S34" s="438">
        <f t="shared" si="8"/>
        <v>0</v>
      </c>
      <c r="T34" s="436">
        <f t="shared" si="8"/>
        <v>0</v>
      </c>
      <c r="U34" s="437">
        <f t="shared" si="8"/>
        <v>0</v>
      </c>
      <c r="V34" s="437">
        <f t="shared" si="8"/>
        <v>0</v>
      </c>
      <c r="W34" s="437">
        <f t="shared" si="8"/>
        <v>0</v>
      </c>
      <c r="X34" s="439">
        <f t="shared" si="8"/>
        <v>0</v>
      </c>
    </row>
    <row r="35" spans="1:24" ht="18" customHeight="1" thickTop="1">
      <c r="C35" s="79"/>
      <c r="D35" s="79"/>
      <c r="E35" s="79"/>
      <c r="F35" s="79"/>
      <c r="G35" s="79"/>
      <c r="H35" s="79"/>
      <c r="I35" s="79"/>
      <c r="J35" s="79"/>
      <c r="P35" s="79"/>
      <c r="Q35" s="79"/>
      <c r="R35" s="79"/>
      <c r="S35" s="79"/>
    </row>
  </sheetData>
  <sheetProtection algorithmName="SHA-512" hashValue="dnsh75C6OOkRlyKkaBA02vspqQXxqECvbTV1nBK1iP0mmxLVka8TrUkfnWuqpxWwEljv7Wt7rPkpQy+fO1b4NQ==" saltValue="PBOiZQ6Qhbi/KkB/gcGv4w==" spinCount="100000" sheet="1" selectLockedCells="1"/>
  <mergeCells count="21">
    <mergeCell ref="P3:S3"/>
    <mergeCell ref="T3:X6"/>
    <mergeCell ref="P4:S4"/>
    <mergeCell ref="K5:O6"/>
    <mergeCell ref="P5:S6"/>
    <mergeCell ref="O7:O8"/>
    <mergeCell ref="A3:B8"/>
    <mergeCell ref="C3:F6"/>
    <mergeCell ref="G3:J6"/>
    <mergeCell ref="K3:O4"/>
    <mergeCell ref="C7:D7"/>
    <mergeCell ref="E7:F7"/>
    <mergeCell ref="G7:H7"/>
    <mergeCell ref="I7:J7"/>
    <mergeCell ref="K7:L7"/>
    <mergeCell ref="M7:N7"/>
    <mergeCell ref="P7:Q7"/>
    <mergeCell ref="R7:S7"/>
    <mergeCell ref="T7:U7"/>
    <mergeCell ref="V7:W7"/>
    <mergeCell ref="X7:X8"/>
  </mergeCells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89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21111111111111111">
    <pageSetUpPr fitToPage="1"/>
  </sheetPr>
  <dimension ref="A1:X42"/>
  <sheetViews>
    <sheetView rightToLeft="1" workbookViewId="0">
      <pane xSplit="2" ySplit="8" topLeftCell="C30" activePane="bottomRight" state="frozen"/>
      <selection pane="topRight" activeCell="C1" sqref="C1"/>
      <selection pane="bottomLeft" activeCell="A8" sqref="A8"/>
      <selection pane="bottomRight" activeCell="I32" sqref="D32:I38"/>
    </sheetView>
  </sheetViews>
  <sheetFormatPr defaultColWidth="8" defaultRowHeight="18" customHeight="1"/>
  <cols>
    <col min="1" max="1" width="5" style="96" bestFit="1" customWidth="1"/>
    <col min="2" max="2" width="12.21875" style="96" customWidth="1"/>
    <col min="3" max="24" width="8.6640625" style="96" customWidth="1"/>
    <col min="25" max="16384" width="8" style="96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I1" s="136"/>
      <c r="J1" s="220"/>
      <c r="M1" s="137" t="str">
        <f>تعليمات!F4</f>
        <v>نموذج جديد</v>
      </c>
      <c r="P1" s="136"/>
      <c r="Q1" s="136"/>
      <c r="S1" s="1"/>
    </row>
    <row r="2" spans="1:24" ht="18" customHeight="1" thickBot="1">
      <c r="A2" s="136" t="s">
        <v>259</v>
      </c>
      <c r="B2" s="136"/>
      <c r="C2" s="136"/>
      <c r="D2" s="136">
        <f>تعليمات!C5</f>
        <v>0</v>
      </c>
      <c r="E2" s="136"/>
      <c r="F2" s="136"/>
      <c r="G2" s="136"/>
      <c r="H2" s="136"/>
      <c r="I2" s="136"/>
      <c r="J2" s="136"/>
      <c r="P2" s="136"/>
      <c r="Q2" s="136"/>
      <c r="R2" s="1"/>
      <c r="S2" s="1"/>
    </row>
    <row r="3" spans="1:24" ht="18" customHeight="1" thickTop="1">
      <c r="A3" s="607" t="s">
        <v>268</v>
      </c>
      <c r="B3" s="608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ht="18" customHeight="1">
      <c r="A4" s="609"/>
      <c r="B4" s="610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ht="18" customHeight="1">
      <c r="A5" s="609"/>
      <c r="B5" s="610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ht="45" customHeight="1">
      <c r="A6" s="609"/>
      <c r="B6" s="610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ht="30.75" customHeight="1">
      <c r="A7" s="609"/>
      <c r="B7" s="610"/>
      <c r="C7" s="617" t="s">
        <v>267</v>
      </c>
      <c r="D7" s="614"/>
      <c r="E7" s="613" t="s">
        <v>12</v>
      </c>
      <c r="F7" s="622"/>
      <c r="G7" s="617" t="s">
        <v>267</v>
      </c>
      <c r="H7" s="614"/>
      <c r="I7" s="613" t="s">
        <v>12</v>
      </c>
      <c r="J7" s="622"/>
      <c r="K7" s="617" t="s">
        <v>267</v>
      </c>
      <c r="L7" s="614"/>
      <c r="M7" s="613" t="s">
        <v>12</v>
      </c>
      <c r="N7" s="614"/>
      <c r="O7" s="644" t="s">
        <v>3</v>
      </c>
      <c r="P7" s="617" t="s">
        <v>267</v>
      </c>
      <c r="Q7" s="614"/>
      <c r="R7" s="613" t="s">
        <v>12</v>
      </c>
      <c r="S7" s="622"/>
      <c r="T7" s="617" t="s">
        <v>267</v>
      </c>
      <c r="U7" s="614"/>
      <c r="V7" s="613" t="s">
        <v>12</v>
      </c>
      <c r="W7" s="614"/>
      <c r="X7" s="644" t="s">
        <v>3</v>
      </c>
    </row>
    <row r="8" spans="1:24" ht="26.25" customHeight="1">
      <c r="A8" s="611"/>
      <c r="B8" s="612"/>
      <c r="C8" s="303" t="s">
        <v>4</v>
      </c>
      <c r="D8" s="340" t="s">
        <v>5</v>
      </c>
      <c r="E8" s="340" t="s">
        <v>4</v>
      </c>
      <c r="F8" s="341" t="s">
        <v>5</v>
      </c>
      <c r="G8" s="303" t="s">
        <v>4</v>
      </c>
      <c r="H8" s="340" t="s">
        <v>5</v>
      </c>
      <c r="I8" s="340" t="s">
        <v>4</v>
      </c>
      <c r="J8" s="341" t="s">
        <v>5</v>
      </c>
      <c r="K8" s="303" t="s">
        <v>4</v>
      </c>
      <c r="L8" s="340" t="s">
        <v>5</v>
      </c>
      <c r="M8" s="340" t="s">
        <v>4</v>
      </c>
      <c r="N8" s="340" t="s">
        <v>5</v>
      </c>
      <c r="O8" s="645"/>
      <c r="P8" s="303" t="s">
        <v>4</v>
      </c>
      <c r="Q8" s="340" t="s">
        <v>5</v>
      </c>
      <c r="R8" s="340" t="s">
        <v>4</v>
      </c>
      <c r="S8" s="341" t="s">
        <v>5</v>
      </c>
      <c r="T8" s="303" t="s">
        <v>4</v>
      </c>
      <c r="U8" s="340" t="s">
        <v>5</v>
      </c>
      <c r="V8" s="340" t="s">
        <v>4</v>
      </c>
      <c r="W8" s="340" t="s">
        <v>5</v>
      </c>
      <c r="X8" s="645"/>
    </row>
    <row r="9" spans="1:24" ht="18" customHeight="1">
      <c r="A9" s="440"/>
      <c r="B9" s="441" t="s">
        <v>194</v>
      </c>
      <c r="C9" s="97"/>
      <c r="D9" s="98"/>
      <c r="E9" s="98"/>
      <c r="F9" s="99"/>
      <c r="G9" s="97"/>
      <c r="H9" s="98"/>
      <c r="I9" s="98"/>
      <c r="J9" s="99"/>
      <c r="K9" s="442">
        <f t="shared" ref="K9:K28" si="0">C9+G9</f>
        <v>0</v>
      </c>
      <c r="L9" s="443">
        <f t="shared" ref="L9:L28" si="1">D9+H9</f>
        <v>0</v>
      </c>
      <c r="M9" s="443">
        <f t="shared" ref="M9:M28" si="2">E9+I9</f>
        <v>0</v>
      </c>
      <c r="N9" s="443">
        <f t="shared" ref="N9:N28" si="3">F9+J9</f>
        <v>0</v>
      </c>
      <c r="O9" s="444">
        <f t="shared" ref="O9:O40" si="4">SUM(K9:N9)</f>
        <v>0</v>
      </c>
      <c r="P9" s="97"/>
      <c r="Q9" s="98"/>
      <c r="R9" s="98"/>
      <c r="S9" s="99"/>
      <c r="T9" s="442">
        <f t="shared" ref="T9:T28" si="5">C9+P9</f>
        <v>0</v>
      </c>
      <c r="U9" s="443">
        <f t="shared" ref="U9:U28" si="6">D9+Q9</f>
        <v>0</v>
      </c>
      <c r="V9" s="443">
        <f t="shared" ref="V9:V28" si="7">E9+R9</f>
        <v>0</v>
      </c>
      <c r="W9" s="443">
        <f t="shared" ref="W9:W28" si="8">F9+S9</f>
        <v>0</v>
      </c>
      <c r="X9" s="444">
        <f t="shared" ref="X9:X40" si="9">SUM(T9:W9)</f>
        <v>0</v>
      </c>
    </row>
    <row r="10" spans="1:24" ht="18" customHeight="1">
      <c r="A10" s="445"/>
      <c r="B10" s="441" t="s">
        <v>207</v>
      </c>
      <c r="C10" s="97"/>
      <c r="D10" s="98"/>
      <c r="E10" s="98"/>
      <c r="F10" s="99"/>
      <c r="G10" s="97"/>
      <c r="H10" s="98"/>
      <c r="I10" s="98"/>
      <c r="J10" s="99"/>
      <c r="K10" s="442">
        <f t="shared" si="0"/>
        <v>0</v>
      </c>
      <c r="L10" s="443">
        <f t="shared" si="1"/>
        <v>0</v>
      </c>
      <c r="M10" s="443">
        <f t="shared" si="2"/>
        <v>0</v>
      </c>
      <c r="N10" s="443">
        <f t="shared" si="3"/>
        <v>0</v>
      </c>
      <c r="O10" s="444">
        <f t="shared" si="4"/>
        <v>0</v>
      </c>
      <c r="P10" s="97"/>
      <c r="Q10" s="98"/>
      <c r="R10" s="98"/>
      <c r="S10" s="99"/>
      <c r="T10" s="442">
        <f t="shared" si="5"/>
        <v>0</v>
      </c>
      <c r="U10" s="443">
        <f t="shared" si="6"/>
        <v>0</v>
      </c>
      <c r="V10" s="443">
        <f t="shared" si="7"/>
        <v>0</v>
      </c>
      <c r="W10" s="443">
        <f t="shared" si="8"/>
        <v>0</v>
      </c>
      <c r="X10" s="444">
        <f t="shared" si="9"/>
        <v>0</v>
      </c>
    </row>
    <row r="11" spans="1:24" ht="18" customHeight="1">
      <c r="A11" s="445"/>
      <c r="B11" s="441" t="s">
        <v>187</v>
      </c>
      <c r="C11" s="97"/>
      <c r="D11" s="98"/>
      <c r="E11" s="98"/>
      <c r="F11" s="99"/>
      <c r="G11" s="97"/>
      <c r="H11" s="98"/>
      <c r="I11" s="98"/>
      <c r="J11" s="99"/>
      <c r="K11" s="442">
        <f t="shared" si="0"/>
        <v>0</v>
      </c>
      <c r="L11" s="443">
        <f t="shared" si="1"/>
        <v>0</v>
      </c>
      <c r="M11" s="443">
        <f t="shared" si="2"/>
        <v>0</v>
      </c>
      <c r="N11" s="443">
        <f t="shared" si="3"/>
        <v>0</v>
      </c>
      <c r="O11" s="444">
        <f t="shared" si="4"/>
        <v>0</v>
      </c>
      <c r="P11" s="97"/>
      <c r="Q11" s="98"/>
      <c r="R11" s="98"/>
      <c r="S11" s="99"/>
      <c r="T11" s="442">
        <f t="shared" si="5"/>
        <v>0</v>
      </c>
      <c r="U11" s="443">
        <f t="shared" si="6"/>
        <v>0</v>
      </c>
      <c r="V11" s="443">
        <f t="shared" si="7"/>
        <v>0</v>
      </c>
      <c r="W11" s="443">
        <f t="shared" si="8"/>
        <v>0</v>
      </c>
      <c r="X11" s="444">
        <f t="shared" si="9"/>
        <v>0</v>
      </c>
    </row>
    <row r="12" spans="1:24" ht="18" customHeight="1">
      <c r="A12" s="446"/>
      <c r="B12" s="441" t="s">
        <v>192</v>
      </c>
      <c r="C12" s="97"/>
      <c r="D12" s="98"/>
      <c r="E12" s="98"/>
      <c r="F12" s="99"/>
      <c r="G12" s="97"/>
      <c r="H12" s="98"/>
      <c r="I12" s="98"/>
      <c r="J12" s="99"/>
      <c r="K12" s="442">
        <f t="shared" si="0"/>
        <v>0</v>
      </c>
      <c r="L12" s="443">
        <f t="shared" si="1"/>
        <v>0</v>
      </c>
      <c r="M12" s="443">
        <f t="shared" si="2"/>
        <v>0</v>
      </c>
      <c r="N12" s="443">
        <f t="shared" si="3"/>
        <v>0</v>
      </c>
      <c r="O12" s="444">
        <f t="shared" si="4"/>
        <v>0</v>
      </c>
      <c r="P12" s="97"/>
      <c r="Q12" s="98"/>
      <c r="R12" s="98"/>
      <c r="S12" s="99"/>
      <c r="T12" s="442">
        <f t="shared" si="5"/>
        <v>0</v>
      </c>
      <c r="U12" s="443">
        <f t="shared" si="6"/>
        <v>0</v>
      </c>
      <c r="V12" s="443">
        <f t="shared" si="7"/>
        <v>0</v>
      </c>
      <c r="W12" s="443">
        <f t="shared" si="8"/>
        <v>0</v>
      </c>
      <c r="X12" s="444">
        <f t="shared" si="9"/>
        <v>0</v>
      </c>
    </row>
    <row r="13" spans="1:24" ht="18" customHeight="1">
      <c r="A13" s="446"/>
      <c r="B13" s="441" t="s">
        <v>198</v>
      </c>
      <c r="C13" s="97"/>
      <c r="D13" s="98"/>
      <c r="E13" s="98"/>
      <c r="F13" s="99"/>
      <c r="G13" s="97"/>
      <c r="H13" s="98"/>
      <c r="I13" s="98"/>
      <c r="J13" s="99"/>
      <c r="K13" s="442">
        <f t="shared" si="0"/>
        <v>0</v>
      </c>
      <c r="L13" s="443">
        <f t="shared" si="1"/>
        <v>0</v>
      </c>
      <c r="M13" s="443">
        <f t="shared" si="2"/>
        <v>0</v>
      </c>
      <c r="N13" s="443">
        <f t="shared" si="3"/>
        <v>0</v>
      </c>
      <c r="O13" s="444">
        <f t="shared" si="4"/>
        <v>0</v>
      </c>
      <c r="P13" s="97"/>
      <c r="Q13" s="98"/>
      <c r="R13" s="98"/>
      <c r="S13" s="99"/>
      <c r="T13" s="442">
        <f t="shared" si="5"/>
        <v>0</v>
      </c>
      <c r="U13" s="443">
        <f t="shared" si="6"/>
        <v>0</v>
      </c>
      <c r="V13" s="443">
        <f t="shared" si="7"/>
        <v>0</v>
      </c>
      <c r="W13" s="443">
        <f t="shared" si="8"/>
        <v>0</v>
      </c>
      <c r="X13" s="444">
        <f t="shared" si="9"/>
        <v>0</v>
      </c>
    </row>
    <row r="14" spans="1:24" ht="18" customHeight="1">
      <c r="A14" s="445"/>
      <c r="B14" s="441" t="s">
        <v>195</v>
      </c>
      <c r="C14" s="97"/>
      <c r="D14" s="98"/>
      <c r="E14" s="98"/>
      <c r="F14" s="99"/>
      <c r="G14" s="97"/>
      <c r="H14" s="98"/>
      <c r="I14" s="98"/>
      <c r="J14" s="99"/>
      <c r="K14" s="442">
        <f t="shared" si="0"/>
        <v>0</v>
      </c>
      <c r="L14" s="443">
        <f t="shared" si="1"/>
        <v>0</v>
      </c>
      <c r="M14" s="443">
        <f t="shared" si="2"/>
        <v>0</v>
      </c>
      <c r="N14" s="443">
        <f t="shared" si="3"/>
        <v>0</v>
      </c>
      <c r="O14" s="444">
        <f t="shared" si="4"/>
        <v>0</v>
      </c>
      <c r="P14" s="97"/>
      <c r="Q14" s="98"/>
      <c r="R14" s="98"/>
      <c r="S14" s="99"/>
      <c r="T14" s="442">
        <f t="shared" si="5"/>
        <v>0</v>
      </c>
      <c r="U14" s="443">
        <f t="shared" si="6"/>
        <v>0</v>
      </c>
      <c r="V14" s="443">
        <f t="shared" si="7"/>
        <v>0</v>
      </c>
      <c r="W14" s="443">
        <f t="shared" si="8"/>
        <v>0</v>
      </c>
      <c r="X14" s="444">
        <f t="shared" si="9"/>
        <v>0</v>
      </c>
    </row>
    <row r="15" spans="1:24" ht="18" customHeight="1">
      <c r="A15" s="445"/>
      <c r="B15" s="441" t="s">
        <v>202</v>
      </c>
      <c r="C15" s="97"/>
      <c r="D15" s="98"/>
      <c r="E15" s="98"/>
      <c r="F15" s="99"/>
      <c r="G15" s="97"/>
      <c r="H15" s="98"/>
      <c r="I15" s="98"/>
      <c r="J15" s="99"/>
      <c r="K15" s="442">
        <f t="shared" si="0"/>
        <v>0</v>
      </c>
      <c r="L15" s="443">
        <f t="shared" si="1"/>
        <v>0</v>
      </c>
      <c r="M15" s="443">
        <f t="shared" si="2"/>
        <v>0</v>
      </c>
      <c r="N15" s="443">
        <f t="shared" si="3"/>
        <v>0</v>
      </c>
      <c r="O15" s="444">
        <f t="shared" si="4"/>
        <v>0</v>
      </c>
      <c r="P15" s="97"/>
      <c r="Q15" s="98"/>
      <c r="R15" s="98"/>
      <c r="S15" s="99"/>
      <c r="T15" s="442">
        <f t="shared" si="5"/>
        <v>0</v>
      </c>
      <c r="U15" s="443">
        <f t="shared" si="6"/>
        <v>0</v>
      </c>
      <c r="V15" s="443">
        <f t="shared" si="7"/>
        <v>0</v>
      </c>
      <c r="W15" s="443">
        <f t="shared" si="8"/>
        <v>0</v>
      </c>
      <c r="X15" s="444">
        <f t="shared" si="9"/>
        <v>0</v>
      </c>
    </row>
    <row r="16" spans="1:24" ht="18" customHeight="1">
      <c r="A16" s="446" t="s">
        <v>176</v>
      </c>
      <c r="B16" s="441" t="s">
        <v>190</v>
      </c>
      <c r="C16" s="97"/>
      <c r="D16" s="98"/>
      <c r="E16" s="98"/>
      <c r="F16" s="99"/>
      <c r="G16" s="97"/>
      <c r="H16" s="98"/>
      <c r="I16" s="98"/>
      <c r="J16" s="99"/>
      <c r="K16" s="442">
        <f t="shared" si="0"/>
        <v>0</v>
      </c>
      <c r="L16" s="443">
        <f t="shared" si="1"/>
        <v>0</v>
      </c>
      <c r="M16" s="443">
        <f t="shared" si="2"/>
        <v>0</v>
      </c>
      <c r="N16" s="443">
        <f t="shared" si="3"/>
        <v>0</v>
      </c>
      <c r="O16" s="444">
        <f t="shared" si="4"/>
        <v>0</v>
      </c>
      <c r="P16" s="97"/>
      <c r="Q16" s="98"/>
      <c r="R16" s="98"/>
      <c r="S16" s="99"/>
      <c r="T16" s="442">
        <f t="shared" si="5"/>
        <v>0</v>
      </c>
      <c r="U16" s="443">
        <f t="shared" si="6"/>
        <v>0</v>
      </c>
      <c r="V16" s="443">
        <f t="shared" si="7"/>
        <v>0</v>
      </c>
      <c r="W16" s="443">
        <f t="shared" si="8"/>
        <v>0</v>
      </c>
      <c r="X16" s="444">
        <f t="shared" si="9"/>
        <v>0</v>
      </c>
    </row>
    <row r="17" spans="1:24" ht="18" customHeight="1">
      <c r="A17" s="446" t="s">
        <v>208</v>
      </c>
      <c r="B17" s="441" t="s">
        <v>189</v>
      </c>
      <c r="C17" s="97"/>
      <c r="D17" s="98"/>
      <c r="E17" s="98"/>
      <c r="F17" s="99"/>
      <c r="G17" s="97"/>
      <c r="H17" s="98"/>
      <c r="I17" s="98"/>
      <c r="J17" s="99"/>
      <c r="K17" s="442">
        <f t="shared" si="0"/>
        <v>0</v>
      </c>
      <c r="L17" s="443">
        <f t="shared" si="1"/>
        <v>0</v>
      </c>
      <c r="M17" s="443">
        <f t="shared" si="2"/>
        <v>0</v>
      </c>
      <c r="N17" s="443">
        <f t="shared" si="3"/>
        <v>0</v>
      </c>
      <c r="O17" s="444">
        <f t="shared" si="4"/>
        <v>0</v>
      </c>
      <c r="P17" s="97"/>
      <c r="Q17" s="98"/>
      <c r="R17" s="98"/>
      <c r="S17" s="99"/>
      <c r="T17" s="442">
        <f t="shared" si="5"/>
        <v>0</v>
      </c>
      <c r="U17" s="443">
        <f t="shared" si="6"/>
        <v>0</v>
      </c>
      <c r="V17" s="443">
        <f t="shared" si="7"/>
        <v>0</v>
      </c>
      <c r="W17" s="443">
        <f t="shared" si="8"/>
        <v>0</v>
      </c>
      <c r="X17" s="444">
        <f t="shared" si="9"/>
        <v>0</v>
      </c>
    </row>
    <row r="18" spans="1:24" ht="18" customHeight="1">
      <c r="A18" s="446"/>
      <c r="B18" s="441" t="s">
        <v>196</v>
      </c>
      <c r="C18" s="97"/>
      <c r="D18" s="98"/>
      <c r="E18" s="98"/>
      <c r="F18" s="99"/>
      <c r="G18" s="97"/>
      <c r="H18" s="98"/>
      <c r="I18" s="98"/>
      <c r="J18" s="99"/>
      <c r="K18" s="442">
        <f t="shared" si="0"/>
        <v>0</v>
      </c>
      <c r="L18" s="443">
        <f t="shared" si="1"/>
        <v>0</v>
      </c>
      <c r="M18" s="443">
        <f t="shared" si="2"/>
        <v>0</v>
      </c>
      <c r="N18" s="443">
        <f t="shared" si="3"/>
        <v>0</v>
      </c>
      <c r="O18" s="444">
        <f t="shared" si="4"/>
        <v>0</v>
      </c>
      <c r="P18" s="97"/>
      <c r="Q18" s="98"/>
      <c r="R18" s="98"/>
      <c r="S18" s="99"/>
      <c r="T18" s="442">
        <f t="shared" si="5"/>
        <v>0</v>
      </c>
      <c r="U18" s="443">
        <f t="shared" si="6"/>
        <v>0</v>
      </c>
      <c r="V18" s="443">
        <f t="shared" si="7"/>
        <v>0</v>
      </c>
      <c r="W18" s="443">
        <f t="shared" si="8"/>
        <v>0</v>
      </c>
      <c r="X18" s="444">
        <f t="shared" si="9"/>
        <v>0</v>
      </c>
    </row>
    <row r="19" spans="1:24" ht="18" customHeight="1">
      <c r="A19" s="445"/>
      <c r="B19" s="441" t="s">
        <v>209</v>
      </c>
      <c r="C19" s="97"/>
      <c r="D19" s="98"/>
      <c r="E19" s="98"/>
      <c r="F19" s="99"/>
      <c r="G19" s="97"/>
      <c r="H19" s="98"/>
      <c r="I19" s="98"/>
      <c r="J19" s="99"/>
      <c r="K19" s="442">
        <f t="shared" si="0"/>
        <v>0</v>
      </c>
      <c r="L19" s="443">
        <f t="shared" si="1"/>
        <v>0</v>
      </c>
      <c r="M19" s="443">
        <f t="shared" si="2"/>
        <v>0</v>
      </c>
      <c r="N19" s="443">
        <f t="shared" si="3"/>
        <v>0</v>
      </c>
      <c r="O19" s="444">
        <f t="shared" si="4"/>
        <v>0</v>
      </c>
      <c r="P19" s="97"/>
      <c r="Q19" s="98"/>
      <c r="R19" s="98"/>
      <c r="S19" s="99"/>
      <c r="T19" s="442">
        <f t="shared" si="5"/>
        <v>0</v>
      </c>
      <c r="U19" s="443">
        <f t="shared" si="6"/>
        <v>0</v>
      </c>
      <c r="V19" s="443">
        <f t="shared" si="7"/>
        <v>0</v>
      </c>
      <c r="W19" s="443">
        <f t="shared" si="8"/>
        <v>0</v>
      </c>
      <c r="X19" s="444">
        <f t="shared" si="9"/>
        <v>0</v>
      </c>
    </row>
    <row r="20" spans="1:24" ht="18" customHeight="1">
      <c r="A20" s="445"/>
      <c r="B20" s="447" t="s">
        <v>210</v>
      </c>
      <c r="C20" s="97"/>
      <c r="D20" s="98"/>
      <c r="E20" s="98"/>
      <c r="F20" s="99"/>
      <c r="G20" s="97"/>
      <c r="H20" s="98"/>
      <c r="I20" s="98"/>
      <c r="J20" s="99"/>
      <c r="K20" s="442">
        <f t="shared" si="0"/>
        <v>0</v>
      </c>
      <c r="L20" s="443">
        <f t="shared" si="1"/>
        <v>0</v>
      </c>
      <c r="M20" s="443">
        <f t="shared" si="2"/>
        <v>0</v>
      </c>
      <c r="N20" s="443">
        <f t="shared" si="3"/>
        <v>0</v>
      </c>
      <c r="O20" s="444">
        <f t="shared" si="4"/>
        <v>0</v>
      </c>
      <c r="P20" s="97"/>
      <c r="Q20" s="98"/>
      <c r="R20" s="98"/>
      <c r="S20" s="99"/>
      <c r="T20" s="442">
        <f t="shared" si="5"/>
        <v>0</v>
      </c>
      <c r="U20" s="443">
        <f t="shared" si="6"/>
        <v>0</v>
      </c>
      <c r="V20" s="443">
        <f t="shared" si="7"/>
        <v>0</v>
      </c>
      <c r="W20" s="443">
        <f t="shared" si="8"/>
        <v>0</v>
      </c>
      <c r="X20" s="444">
        <f t="shared" si="9"/>
        <v>0</v>
      </c>
    </row>
    <row r="21" spans="1:24" ht="18" customHeight="1">
      <c r="A21" s="445"/>
      <c r="B21" s="441" t="s">
        <v>211</v>
      </c>
      <c r="C21" s="97"/>
      <c r="D21" s="98"/>
      <c r="E21" s="98"/>
      <c r="F21" s="99"/>
      <c r="G21" s="97"/>
      <c r="H21" s="98"/>
      <c r="I21" s="98"/>
      <c r="J21" s="99"/>
      <c r="K21" s="442">
        <f t="shared" si="0"/>
        <v>0</v>
      </c>
      <c r="L21" s="443">
        <f t="shared" si="1"/>
        <v>0</v>
      </c>
      <c r="M21" s="443">
        <f t="shared" si="2"/>
        <v>0</v>
      </c>
      <c r="N21" s="443">
        <f t="shared" si="3"/>
        <v>0</v>
      </c>
      <c r="O21" s="444">
        <f t="shared" si="4"/>
        <v>0</v>
      </c>
      <c r="P21" s="97"/>
      <c r="Q21" s="98"/>
      <c r="R21" s="98"/>
      <c r="S21" s="99"/>
      <c r="T21" s="442">
        <f t="shared" si="5"/>
        <v>0</v>
      </c>
      <c r="U21" s="443">
        <f t="shared" si="6"/>
        <v>0</v>
      </c>
      <c r="V21" s="443">
        <f t="shared" si="7"/>
        <v>0</v>
      </c>
      <c r="W21" s="443">
        <f t="shared" si="8"/>
        <v>0</v>
      </c>
      <c r="X21" s="444">
        <f t="shared" si="9"/>
        <v>0</v>
      </c>
    </row>
    <row r="22" spans="1:24" ht="18" customHeight="1">
      <c r="A22" s="445"/>
      <c r="B22" s="441" t="s">
        <v>212</v>
      </c>
      <c r="C22" s="97"/>
      <c r="D22" s="98"/>
      <c r="E22" s="98"/>
      <c r="F22" s="99"/>
      <c r="G22" s="97"/>
      <c r="H22" s="98"/>
      <c r="I22" s="98"/>
      <c r="J22" s="99"/>
      <c r="K22" s="442">
        <f t="shared" si="0"/>
        <v>0</v>
      </c>
      <c r="L22" s="443">
        <f t="shared" si="1"/>
        <v>0</v>
      </c>
      <c r="M22" s="443">
        <f t="shared" si="2"/>
        <v>0</v>
      </c>
      <c r="N22" s="443">
        <f t="shared" si="3"/>
        <v>0</v>
      </c>
      <c r="O22" s="444">
        <f t="shared" si="4"/>
        <v>0</v>
      </c>
      <c r="P22" s="97"/>
      <c r="Q22" s="98"/>
      <c r="R22" s="98"/>
      <c r="S22" s="99"/>
      <c r="T22" s="442">
        <f t="shared" si="5"/>
        <v>0</v>
      </c>
      <c r="U22" s="443">
        <f t="shared" si="6"/>
        <v>0</v>
      </c>
      <c r="V22" s="443">
        <f t="shared" si="7"/>
        <v>0</v>
      </c>
      <c r="W22" s="443">
        <f t="shared" si="8"/>
        <v>0</v>
      </c>
      <c r="X22" s="444">
        <f t="shared" si="9"/>
        <v>0</v>
      </c>
    </row>
    <row r="23" spans="1:24" ht="18" customHeight="1">
      <c r="A23" s="445"/>
      <c r="B23" s="441" t="s">
        <v>204</v>
      </c>
      <c r="C23" s="97"/>
      <c r="D23" s="98"/>
      <c r="E23" s="98"/>
      <c r="F23" s="99"/>
      <c r="G23" s="97"/>
      <c r="H23" s="98"/>
      <c r="I23" s="98"/>
      <c r="J23" s="99"/>
      <c r="K23" s="442">
        <f t="shared" si="0"/>
        <v>0</v>
      </c>
      <c r="L23" s="443">
        <f t="shared" si="1"/>
        <v>0</v>
      </c>
      <c r="M23" s="443">
        <f t="shared" si="2"/>
        <v>0</v>
      </c>
      <c r="N23" s="443">
        <f t="shared" si="3"/>
        <v>0</v>
      </c>
      <c r="O23" s="444">
        <f t="shared" si="4"/>
        <v>0</v>
      </c>
      <c r="P23" s="97"/>
      <c r="Q23" s="98"/>
      <c r="R23" s="98"/>
      <c r="S23" s="99"/>
      <c r="T23" s="442">
        <f t="shared" si="5"/>
        <v>0</v>
      </c>
      <c r="U23" s="443">
        <f t="shared" si="6"/>
        <v>0</v>
      </c>
      <c r="V23" s="443">
        <f t="shared" si="7"/>
        <v>0</v>
      </c>
      <c r="W23" s="443">
        <f t="shared" si="8"/>
        <v>0</v>
      </c>
      <c r="X23" s="444">
        <f t="shared" si="9"/>
        <v>0</v>
      </c>
    </row>
    <row r="24" spans="1:24" ht="18" customHeight="1">
      <c r="A24" s="445"/>
      <c r="B24" s="441" t="s">
        <v>213</v>
      </c>
      <c r="C24" s="97"/>
      <c r="D24" s="98"/>
      <c r="E24" s="98"/>
      <c r="F24" s="99"/>
      <c r="G24" s="97"/>
      <c r="H24" s="98"/>
      <c r="I24" s="98"/>
      <c r="J24" s="99"/>
      <c r="K24" s="442">
        <f t="shared" si="0"/>
        <v>0</v>
      </c>
      <c r="L24" s="443">
        <f t="shared" si="1"/>
        <v>0</v>
      </c>
      <c r="M24" s="443">
        <f t="shared" si="2"/>
        <v>0</v>
      </c>
      <c r="N24" s="443">
        <f t="shared" si="3"/>
        <v>0</v>
      </c>
      <c r="O24" s="444">
        <f t="shared" si="4"/>
        <v>0</v>
      </c>
      <c r="P24" s="97"/>
      <c r="Q24" s="98"/>
      <c r="R24" s="98"/>
      <c r="S24" s="99"/>
      <c r="T24" s="442">
        <f t="shared" si="5"/>
        <v>0</v>
      </c>
      <c r="U24" s="443">
        <f t="shared" si="6"/>
        <v>0</v>
      </c>
      <c r="V24" s="443">
        <f t="shared" si="7"/>
        <v>0</v>
      </c>
      <c r="W24" s="443">
        <f t="shared" si="8"/>
        <v>0</v>
      </c>
      <c r="X24" s="444">
        <f t="shared" si="9"/>
        <v>0</v>
      </c>
    </row>
    <row r="25" spans="1:24" ht="18" customHeight="1">
      <c r="A25" s="445"/>
      <c r="B25" s="441" t="s">
        <v>214</v>
      </c>
      <c r="C25" s="97"/>
      <c r="D25" s="98"/>
      <c r="E25" s="98"/>
      <c r="F25" s="99"/>
      <c r="G25" s="97"/>
      <c r="H25" s="98"/>
      <c r="I25" s="98"/>
      <c r="J25" s="99"/>
      <c r="K25" s="442">
        <f t="shared" si="0"/>
        <v>0</v>
      </c>
      <c r="L25" s="443">
        <f t="shared" si="1"/>
        <v>0</v>
      </c>
      <c r="M25" s="443">
        <f t="shared" si="2"/>
        <v>0</v>
      </c>
      <c r="N25" s="443">
        <f t="shared" si="3"/>
        <v>0</v>
      </c>
      <c r="O25" s="444">
        <f t="shared" si="4"/>
        <v>0</v>
      </c>
      <c r="P25" s="97"/>
      <c r="Q25" s="98"/>
      <c r="R25" s="98"/>
      <c r="S25" s="99"/>
      <c r="T25" s="442">
        <f t="shared" si="5"/>
        <v>0</v>
      </c>
      <c r="U25" s="443">
        <f t="shared" si="6"/>
        <v>0</v>
      </c>
      <c r="V25" s="443">
        <f t="shared" si="7"/>
        <v>0</v>
      </c>
      <c r="W25" s="443">
        <f t="shared" si="8"/>
        <v>0</v>
      </c>
      <c r="X25" s="444">
        <f t="shared" si="9"/>
        <v>0</v>
      </c>
    </row>
    <row r="26" spans="1:24" ht="18" customHeight="1">
      <c r="A26" s="446"/>
      <c r="B26" s="441" t="s">
        <v>197</v>
      </c>
      <c r="C26" s="97"/>
      <c r="D26" s="98"/>
      <c r="E26" s="98"/>
      <c r="F26" s="99"/>
      <c r="G26" s="97"/>
      <c r="H26" s="98"/>
      <c r="I26" s="98"/>
      <c r="J26" s="99"/>
      <c r="K26" s="442">
        <f t="shared" si="0"/>
        <v>0</v>
      </c>
      <c r="L26" s="443">
        <f t="shared" si="1"/>
        <v>0</v>
      </c>
      <c r="M26" s="443">
        <f t="shared" si="2"/>
        <v>0</v>
      </c>
      <c r="N26" s="443">
        <f t="shared" si="3"/>
        <v>0</v>
      </c>
      <c r="O26" s="444">
        <f t="shared" si="4"/>
        <v>0</v>
      </c>
      <c r="P26" s="97"/>
      <c r="Q26" s="98"/>
      <c r="R26" s="98"/>
      <c r="S26" s="99"/>
      <c r="T26" s="442">
        <f t="shared" si="5"/>
        <v>0</v>
      </c>
      <c r="U26" s="443">
        <f t="shared" si="6"/>
        <v>0</v>
      </c>
      <c r="V26" s="443">
        <f t="shared" si="7"/>
        <v>0</v>
      </c>
      <c r="W26" s="443">
        <f t="shared" si="8"/>
        <v>0</v>
      </c>
      <c r="X26" s="444">
        <f t="shared" si="9"/>
        <v>0</v>
      </c>
    </row>
    <row r="27" spans="1:24" ht="18" customHeight="1">
      <c r="A27" s="446"/>
      <c r="B27" s="441" t="s">
        <v>215</v>
      </c>
      <c r="C27" s="97"/>
      <c r="D27" s="98"/>
      <c r="E27" s="98"/>
      <c r="F27" s="99"/>
      <c r="G27" s="97"/>
      <c r="H27" s="98"/>
      <c r="I27" s="98"/>
      <c r="J27" s="99"/>
      <c r="K27" s="442">
        <f t="shared" si="0"/>
        <v>0</v>
      </c>
      <c r="L27" s="443">
        <f t="shared" si="1"/>
        <v>0</v>
      </c>
      <c r="M27" s="443">
        <f t="shared" si="2"/>
        <v>0</v>
      </c>
      <c r="N27" s="443">
        <f t="shared" si="3"/>
        <v>0</v>
      </c>
      <c r="O27" s="444">
        <f t="shared" si="4"/>
        <v>0</v>
      </c>
      <c r="P27" s="97"/>
      <c r="Q27" s="98"/>
      <c r="R27" s="98"/>
      <c r="S27" s="99"/>
      <c r="T27" s="442">
        <f t="shared" si="5"/>
        <v>0</v>
      </c>
      <c r="U27" s="443">
        <f t="shared" si="6"/>
        <v>0</v>
      </c>
      <c r="V27" s="443">
        <f t="shared" si="7"/>
        <v>0</v>
      </c>
      <c r="W27" s="443">
        <f t="shared" si="8"/>
        <v>0</v>
      </c>
      <c r="X27" s="444">
        <f t="shared" si="9"/>
        <v>0</v>
      </c>
    </row>
    <row r="28" spans="1:24" ht="18" customHeight="1">
      <c r="A28" s="445"/>
      <c r="B28" s="441" t="s">
        <v>175</v>
      </c>
      <c r="C28" s="97"/>
      <c r="D28" s="98"/>
      <c r="E28" s="98"/>
      <c r="F28" s="99"/>
      <c r="G28" s="97"/>
      <c r="H28" s="98"/>
      <c r="I28" s="98"/>
      <c r="J28" s="99"/>
      <c r="K28" s="442">
        <f t="shared" si="0"/>
        <v>0</v>
      </c>
      <c r="L28" s="443">
        <f t="shared" si="1"/>
        <v>0</v>
      </c>
      <c r="M28" s="443">
        <f t="shared" si="2"/>
        <v>0</v>
      </c>
      <c r="N28" s="443">
        <f t="shared" si="3"/>
        <v>0</v>
      </c>
      <c r="O28" s="444">
        <f t="shared" si="4"/>
        <v>0</v>
      </c>
      <c r="P28" s="97"/>
      <c r="Q28" s="98"/>
      <c r="R28" s="98"/>
      <c r="S28" s="99"/>
      <c r="T28" s="442">
        <f t="shared" si="5"/>
        <v>0</v>
      </c>
      <c r="U28" s="443">
        <f t="shared" si="6"/>
        <v>0</v>
      </c>
      <c r="V28" s="443">
        <f t="shared" si="7"/>
        <v>0</v>
      </c>
      <c r="W28" s="443">
        <f t="shared" si="8"/>
        <v>0</v>
      </c>
      <c r="X28" s="444">
        <f t="shared" si="9"/>
        <v>0</v>
      </c>
    </row>
    <row r="29" spans="1:24" ht="18" customHeight="1">
      <c r="A29" s="445"/>
      <c r="B29" s="441" t="s">
        <v>199</v>
      </c>
      <c r="C29" s="97"/>
      <c r="D29" s="98"/>
      <c r="E29" s="98"/>
      <c r="F29" s="99"/>
      <c r="G29" s="97"/>
      <c r="H29" s="98"/>
      <c r="I29" s="98"/>
      <c r="J29" s="99"/>
      <c r="K29" s="442">
        <f t="shared" ref="K29:M29" si="10">C29+G29</f>
        <v>0</v>
      </c>
      <c r="L29" s="443">
        <f t="shared" si="10"/>
        <v>0</v>
      </c>
      <c r="M29" s="443">
        <f t="shared" si="10"/>
        <v>0</v>
      </c>
      <c r="N29" s="443">
        <f>F29+J29</f>
        <v>0</v>
      </c>
      <c r="O29" s="444">
        <f>SUM(K29:N29)</f>
        <v>0</v>
      </c>
      <c r="P29" s="97"/>
      <c r="Q29" s="98"/>
      <c r="R29" s="98"/>
      <c r="S29" s="99"/>
      <c r="T29" s="442">
        <f t="shared" ref="T29:W29" si="11">C29+P29</f>
        <v>0</v>
      </c>
      <c r="U29" s="443">
        <f t="shared" si="11"/>
        <v>0</v>
      </c>
      <c r="V29" s="443">
        <f t="shared" si="11"/>
        <v>0</v>
      </c>
      <c r="W29" s="443">
        <f t="shared" si="11"/>
        <v>0</v>
      </c>
      <c r="X29" s="444">
        <f t="shared" si="9"/>
        <v>0</v>
      </c>
    </row>
    <row r="30" spans="1:24" ht="18" customHeight="1">
      <c r="A30" s="446"/>
      <c r="B30" s="441" t="s">
        <v>216</v>
      </c>
      <c r="C30" s="97"/>
      <c r="D30" s="98"/>
      <c r="E30" s="98"/>
      <c r="F30" s="99"/>
      <c r="G30" s="97"/>
      <c r="H30" s="98"/>
      <c r="I30" s="98"/>
      <c r="J30" s="99"/>
      <c r="K30" s="442">
        <f t="shared" ref="K30:K40" si="12">C30+G30</f>
        <v>0</v>
      </c>
      <c r="L30" s="443">
        <f t="shared" ref="L30:L40" si="13">D30+H30</f>
        <v>0</v>
      </c>
      <c r="M30" s="443">
        <f t="shared" ref="M30:M40" si="14">E30+I30</f>
        <v>0</v>
      </c>
      <c r="N30" s="443">
        <f t="shared" ref="N30:N40" si="15">F30+J30</f>
        <v>0</v>
      </c>
      <c r="O30" s="444">
        <f t="shared" si="4"/>
        <v>0</v>
      </c>
      <c r="P30" s="97"/>
      <c r="Q30" s="98"/>
      <c r="R30" s="98"/>
      <c r="S30" s="99"/>
      <c r="T30" s="442">
        <f t="shared" ref="T30:T40" si="16">C30+P30</f>
        <v>0</v>
      </c>
      <c r="U30" s="443">
        <f t="shared" ref="U30:U40" si="17">D30+Q30</f>
        <v>0</v>
      </c>
      <c r="V30" s="443">
        <f t="shared" ref="V30:V40" si="18">E30+R30</f>
        <v>0</v>
      </c>
      <c r="W30" s="443">
        <f t="shared" ref="W30:W40" si="19">F30+S30</f>
        <v>0</v>
      </c>
      <c r="X30" s="444">
        <f t="shared" si="9"/>
        <v>0</v>
      </c>
    </row>
    <row r="31" spans="1:24" ht="18" customHeight="1">
      <c r="A31" s="446"/>
      <c r="B31" s="441" t="s">
        <v>217</v>
      </c>
      <c r="C31" s="97"/>
      <c r="D31" s="98"/>
      <c r="E31" s="98"/>
      <c r="F31" s="99"/>
      <c r="G31" s="97"/>
      <c r="H31" s="98"/>
      <c r="I31" s="98"/>
      <c r="J31" s="99"/>
      <c r="K31" s="442">
        <f t="shared" si="12"/>
        <v>0</v>
      </c>
      <c r="L31" s="443">
        <f t="shared" si="13"/>
        <v>0</v>
      </c>
      <c r="M31" s="443">
        <f t="shared" si="14"/>
        <v>0</v>
      </c>
      <c r="N31" s="443">
        <f t="shared" si="15"/>
        <v>0</v>
      </c>
      <c r="O31" s="444">
        <f t="shared" si="4"/>
        <v>0</v>
      </c>
      <c r="P31" s="97"/>
      <c r="Q31" s="98"/>
      <c r="R31" s="98"/>
      <c r="S31" s="99"/>
      <c r="T31" s="442">
        <f t="shared" si="16"/>
        <v>0</v>
      </c>
      <c r="U31" s="443">
        <f t="shared" si="17"/>
        <v>0</v>
      </c>
      <c r="V31" s="443">
        <f t="shared" si="18"/>
        <v>0</v>
      </c>
      <c r="W31" s="443">
        <f t="shared" si="19"/>
        <v>0</v>
      </c>
      <c r="X31" s="444">
        <f t="shared" si="9"/>
        <v>0</v>
      </c>
    </row>
    <row r="32" spans="1:24" ht="18" customHeight="1">
      <c r="A32" s="446"/>
      <c r="B32" s="441" t="s">
        <v>218</v>
      </c>
      <c r="C32" s="97"/>
      <c r="D32" s="98"/>
      <c r="E32" s="98"/>
      <c r="F32" s="99"/>
      <c r="G32" s="97"/>
      <c r="H32" s="98"/>
      <c r="I32" s="98"/>
      <c r="J32" s="99"/>
      <c r="K32" s="442">
        <f t="shared" si="12"/>
        <v>0</v>
      </c>
      <c r="L32" s="443">
        <f t="shared" si="13"/>
        <v>0</v>
      </c>
      <c r="M32" s="443">
        <f t="shared" si="14"/>
        <v>0</v>
      </c>
      <c r="N32" s="443">
        <f t="shared" si="15"/>
        <v>0</v>
      </c>
      <c r="O32" s="444">
        <f t="shared" si="4"/>
        <v>0</v>
      </c>
      <c r="P32" s="97"/>
      <c r="Q32" s="98"/>
      <c r="R32" s="98"/>
      <c r="S32" s="99"/>
      <c r="T32" s="442">
        <f t="shared" si="16"/>
        <v>0</v>
      </c>
      <c r="U32" s="443">
        <f t="shared" si="17"/>
        <v>0</v>
      </c>
      <c r="V32" s="443">
        <f t="shared" si="18"/>
        <v>0</v>
      </c>
      <c r="W32" s="443">
        <f t="shared" si="19"/>
        <v>0</v>
      </c>
      <c r="X32" s="444">
        <f t="shared" si="9"/>
        <v>0</v>
      </c>
    </row>
    <row r="33" spans="1:24" ht="18" customHeight="1">
      <c r="A33" s="445"/>
      <c r="B33" s="441" t="s">
        <v>219</v>
      </c>
      <c r="C33" s="97"/>
      <c r="D33" s="98"/>
      <c r="E33" s="98"/>
      <c r="F33" s="99"/>
      <c r="G33" s="97"/>
      <c r="H33" s="98"/>
      <c r="I33" s="98"/>
      <c r="J33" s="99"/>
      <c r="K33" s="442">
        <f t="shared" si="12"/>
        <v>0</v>
      </c>
      <c r="L33" s="443">
        <f t="shared" si="13"/>
        <v>0</v>
      </c>
      <c r="M33" s="443">
        <f t="shared" si="14"/>
        <v>0</v>
      </c>
      <c r="N33" s="443">
        <f t="shared" si="15"/>
        <v>0</v>
      </c>
      <c r="O33" s="444">
        <f t="shared" si="4"/>
        <v>0</v>
      </c>
      <c r="P33" s="97"/>
      <c r="Q33" s="98"/>
      <c r="R33" s="98"/>
      <c r="S33" s="99"/>
      <c r="T33" s="442">
        <f t="shared" si="16"/>
        <v>0</v>
      </c>
      <c r="U33" s="443">
        <f t="shared" si="17"/>
        <v>0</v>
      </c>
      <c r="V33" s="443">
        <f t="shared" si="18"/>
        <v>0</v>
      </c>
      <c r="W33" s="443">
        <f t="shared" si="19"/>
        <v>0</v>
      </c>
      <c r="X33" s="444">
        <f t="shared" si="9"/>
        <v>0</v>
      </c>
    </row>
    <row r="34" spans="1:24" ht="18" customHeight="1">
      <c r="A34" s="445"/>
      <c r="B34" s="447" t="s">
        <v>220</v>
      </c>
      <c r="C34" s="97"/>
      <c r="D34" s="98"/>
      <c r="E34" s="98"/>
      <c r="F34" s="99"/>
      <c r="G34" s="97"/>
      <c r="H34" s="98"/>
      <c r="I34" s="98"/>
      <c r="J34" s="99"/>
      <c r="K34" s="442">
        <f t="shared" si="12"/>
        <v>0</v>
      </c>
      <c r="L34" s="443">
        <f t="shared" si="13"/>
        <v>0</v>
      </c>
      <c r="M34" s="443">
        <f t="shared" si="14"/>
        <v>0</v>
      </c>
      <c r="N34" s="443">
        <f t="shared" si="15"/>
        <v>0</v>
      </c>
      <c r="O34" s="444">
        <f t="shared" si="4"/>
        <v>0</v>
      </c>
      <c r="P34" s="97"/>
      <c r="Q34" s="98"/>
      <c r="R34" s="98"/>
      <c r="S34" s="99"/>
      <c r="T34" s="442">
        <f t="shared" si="16"/>
        <v>0</v>
      </c>
      <c r="U34" s="443">
        <f t="shared" si="17"/>
        <v>0</v>
      </c>
      <c r="V34" s="443">
        <f t="shared" si="18"/>
        <v>0</v>
      </c>
      <c r="W34" s="443">
        <f t="shared" si="19"/>
        <v>0</v>
      </c>
      <c r="X34" s="444">
        <f t="shared" si="9"/>
        <v>0</v>
      </c>
    </row>
    <row r="35" spans="1:24" ht="18" customHeight="1">
      <c r="A35" s="445"/>
      <c r="B35" s="441" t="s">
        <v>200</v>
      </c>
      <c r="C35" s="97"/>
      <c r="D35" s="98"/>
      <c r="E35" s="98"/>
      <c r="F35" s="99"/>
      <c r="G35" s="97"/>
      <c r="H35" s="98"/>
      <c r="I35" s="98"/>
      <c r="J35" s="99"/>
      <c r="K35" s="442">
        <f t="shared" si="12"/>
        <v>0</v>
      </c>
      <c r="L35" s="443">
        <f t="shared" si="13"/>
        <v>0</v>
      </c>
      <c r="M35" s="443">
        <f t="shared" si="14"/>
        <v>0</v>
      </c>
      <c r="N35" s="443">
        <f t="shared" si="15"/>
        <v>0</v>
      </c>
      <c r="O35" s="444">
        <f t="shared" si="4"/>
        <v>0</v>
      </c>
      <c r="P35" s="97"/>
      <c r="Q35" s="98"/>
      <c r="R35" s="98"/>
      <c r="S35" s="99"/>
      <c r="T35" s="442">
        <f t="shared" si="16"/>
        <v>0</v>
      </c>
      <c r="U35" s="443">
        <f t="shared" si="17"/>
        <v>0</v>
      </c>
      <c r="V35" s="443">
        <f t="shared" si="18"/>
        <v>0</v>
      </c>
      <c r="W35" s="443">
        <f t="shared" si="19"/>
        <v>0</v>
      </c>
      <c r="X35" s="444">
        <f t="shared" si="9"/>
        <v>0</v>
      </c>
    </row>
    <row r="36" spans="1:24" ht="18" customHeight="1">
      <c r="A36" s="445"/>
      <c r="B36" s="441" t="s">
        <v>221</v>
      </c>
      <c r="C36" s="97"/>
      <c r="D36" s="98"/>
      <c r="E36" s="98"/>
      <c r="F36" s="99"/>
      <c r="G36" s="97"/>
      <c r="H36" s="98"/>
      <c r="I36" s="98"/>
      <c r="J36" s="99"/>
      <c r="K36" s="442">
        <f t="shared" si="12"/>
        <v>0</v>
      </c>
      <c r="L36" s="443">
        <f t="shared" si="13"/>
        <v>0</v>
      </c>
      <c r="M36" s="443">
        <f t="shared" si="14"/>
        <v>0</v>
      </c>
      <c r="N36" s="443">
        <f t="shared" si="15"/>
        <v>0</v>
      </c>
      <c r="O36" s="444">
        <f t="shared" si="4"/>
        <v>0</v>
      </c>
      <c r="P36" s="97"/>
      <c r="Q36" s="98"/>
      <c r="R36" s="98"/>
      <c r="S36" s="99"/>
      <c r="T36" s="442">
        <f t="shared" si="16"/>
        <v>0</v>
      </c>
      <c r="U36" s="443">
        <f t="shared" si="17"/>
        <v>0</v>
      </c>
      <c r="V36" s="443">
        <f t="shared" si="18"/>
        <v>0</v>
      </c>
      <c r="W36" s="443">
        <f t="shared" si="19"/>
        <v>0</v>
      </c>
      <c r="X36" s="444">
        <f t="shared" si="9"/>
        <v>0</v>
      </c>
    </row>
    <row r="37" spans="1:24" ht="18" customHeight="1">
      <c r="A37" s="445"/>
      <c r="B37" s="441" t="s">
        <v>191</v>
      </c>
      <c r="C37" s="97"/>
      <c r="D37" s="98"/>
      <c r="E37" s="98"/>
      <c r="F37" s="99"/>
      <c r="G37" s="97"/>
      <c r="H37" s="98"/>
      <c r="I37" s="98"/>
      <c r="J37" s="99"/>
      <c r="K37" s="442">
        <f t="shared" si="12"/>
        <v>0</v>
      </c>
      <c r="L37" s="443">
        <f t="shared" si="13"/>
        <v>0</v>
      </c>
      <c r="M37" s="443">
        <f t="shared" si="14"/>
        <v>0</v>
      </c>
      <c r="N37" s="443">
        <f t="shared" si="15"/>
        <v>0</v>
      </c>
      <c r="O37" s="444">
        <f t="shared" si="4"/>
        <v>0</v>
      </c>
      <c r="P37" s="97"/>
      <c r="Q37" s="98"/>
      <c r="R37" s="98"/>
      <c r="S37" s="99"/>
      <c r="T37" s="442">
        <f t="shared" si="16"/>
        <v>0</v>
      </c>
      <c r="U37" s="443">
        <f t="shared" si="17"/>
        <v>0</v>
      </c>
      <c r="V37" s="443">
        <f t="shared" si="18"/>
        <v>0</v>
      </c>
      <c r="W37" s="443">
        <f t="shared" si="19"/>
        <v>0</v>
      </c>
      <c r="X37" s="444">
        <f t="shared" si="9"/>
        <v>0</v>
      </c>
    </row>
    <row r="38" spans="1:24" ht="18" customHeight="1">
      <c r="A38" s="445"/>
      <c r="B38" s="447" t="s">
        <v>222</v>
      </c>
      <c r="C38" s="97"/>
      <c r="D38" s="98"/>
      <c r="E38" s="98"/>
      <c r="F38" s="99"/>
      <c r="G38" s="97"/>
      <c r="H38" s="98"/>
      <c r="I38" s="98"/>
      <c r="J38" s="99"/>
      <c r="K38" s="442">
        <f t="shared" si="12"/>
        <v>0</v>
      </c>
      <c r="L38" s="443">
        <f t="shared" si="13"/>
        <v>0</v>
      </c>
      <c r="M38" s="443">
        <f t="shared" si="14"/>
        <v>0</v>
      </c>
      <c r="N38" s="443">
        <f t="shared" si="15"/>
        <v>0</v>
      </c>
      <c r="O38" s="444">
        <f t="shared" si="4"/>
        <v>0</v>
      </c>
      <c r="P38" s="97"/>
      <c r="Q38" s="98"/>
      <c r="R38" s="98"/>
      <c r="S38" s="99"/>
      <c r="T38" s="442">
        <f t="shared" si="16"/>
        <v>0</v>
      </c>
      <c r="U38" s="443">
        <f t="shared" si="17"/>
        <v>0</v>
      </c>
      <c r="V38" s="443">
        <f t="shared" si="18"/>
        <v>0</v>
      </c>
      <c r="W38" s="443">
        <f t="shared" si="19"/>
        <v>0</v>
      </c>
      <c r="X38" s="444">
        <f t="shared" si="9"/>
        <v>0</v>
      </c>
    </row>
    <row r="39" spans="1:24" ht="18" customHeight="1">
      <c r="A39" s="445"/>
      <c r="B39" s="441" t="s">
        <v>203</v>
      </c>
      <c r="C39" s="97"/>
      <c r="D39" s="98"/>
      <c r="E39" s="98"/>
      <c r="F39" s="99"/>
      <c r="G39" s="97"/>
      <c r="H39" s="98"/>
      <c r="I39" s="98"/>
      <c r="J39" s="99"/>
      <c r="K39" s="442">
        <f t="shared" si="12"/>
        <v>0</v>
      </c>
      <c r="L39" s="443">
        <f t="shared" si="13"/>
        <v>0</v>
      </c>
      <c r="M39" s="443">
        <f t="shared" si="14"/>
        <v>0</v>
      </c>
      <c r="N39" s="443">
        <f t="shared" si="15"/>
        <v>0</v>
      </c>
      <c r="O39" s="444">
        <f t="shared" si="4"/>
        <v>0</v>
      </c>
      <c r="P39" s="97"/>
      <c r="Q39" s="98"/>
      <c r="R39" s="98"/>
      <c r="S39" s="99"/>
      <c r="T39" s="442">
        <f t="shared" si="16"/>
        <v>0</v>
      </c>
      <c r="U39" s="443">
        <f t="shared" si="17"/>
        <v>0</v>
      </c>
      <c r="V39" s="443">
        <f t="shared" si="18"/>
        <v>0</v>
      </c>
      <c r="W39" s="443">
        <f t="shared" si="19"/>
        <v>0</v>
      </c>
      <c r="X39" s="444">
        <f t="shared" si="9"/>
        <v>0</v>
      </c>
    </row>
    <row r="40" spans="1:24" ht="18" customHeight="1" thickBot="1">
      <c r="A40" s="448"/>
      <c r="B40" s="449" t="s">
        <v>223</v>
      </c>
      <c r="C40" s="100"/>
      <c r="D40" s="101"/>
      <c r="E40" s="101"/>
      <c r="F40" s="102"/>
      <c r="G40" s="100"/>
      <c r="H40" s="101"/>
      <c r="I40" s="101"/>
      <c r="J40" s="102"/>
      <c r="K40" s="442">
        <f t="shared" si="12"/>
        <v>0</v>
      </c>
      <c r="L40" s="443">
        <f t="shared" si="13"/>
        <v>0</v>
      </c>
      <c r="M40" s="443">
        <f t="shared" si="14"/>
        <v>0</v>
      </c>
      <c r="N40" s="443">
        <f t="shared" si="15"/>
        <v>0</v>
      </c>
      <c r="O40" s="450">
        <f t="shared" si="4"/>
        <v>0</v>
      </c>
      <c r="P40" s="100"/>
      <c r="Q40" s="101"/>
      <c r="R40" s="101"/>
      <c r="S40" s="102"/>
      <c r="T40" s="442">
        <f t="shared" si="16"/>
        <v>0</v>
      </c>
      <c r="U40" s="443">
        <f t="shared" si="17"/>
        <v>0</v>
      </c>
      <c r="V40" s="443">
        <f t="shared" si="18"/>
        <v>0</v>
      </c>
      <c r="W40" s="443">
        <f t="shared" si="19"/>
        <v>0</v>
      </c>
      <c r="X40" s="450">
        <f t="shared" si="9"/>
        <v>0</v>
      </c>
    </row>
    <row r="41" spans="1:24" ht="18" customHeight="1" thickBot="1">
      <c r="A41" s="451"/>
      <c r="B41" s="452" t="s">
        <v>6</v>
      </c>
      <c r="C41" s="453">
        <f>SUM(C9:C40)</f>
        <v>0</v>
      </c>
      <c r="D41" s="453">
        <f>SUM(D9:D40)</f>
        <v>0</v>
      </c>
      <c r="E41" s="453">
        <f>SUM(E9:E40)</f>
        <v>0</v>
      </c>
      <c r="F41" s="454">
        <f>SUM(F9:F40)</f>
        <v>0</v>
      </c>
      <c r="G41" s="453">
        <f>SUM(G9:G40)</f>
        <v>0</v>
      </c>
      <c r="H41" s="453">
        <f t="shared" ref="H41:O41" si="20">SUM(H9:H40)</f>
        <v>0</v>
      </c>
      <c r="I41" s="453">
        <f t="shared" si="20"/>
        <v>0</v>
      </c>
      <c r="J41" s="454">
        <f t="shared" si="20"/>
        <v>0</v>
      </c>
      <c r="K41" s="453">
        <f t="shared" si="20"/>
        <v>0</v>
      </c>
      <c r="L41" s="453">
        <f t="shared" si="20"/>
        <v>0</v>
      </c>
      <c r="M41" s="453">
        <f t="shared" si="20"/>
        <v>0</v>
      </c>
      <c r="N41" s="455">
        <f t="shared" si="20"/>
        <v>0</v>
      </c>
      <c r="O41" s="456">
        <f t="shared" si="20"/>
        <v>0</v>
      </c>
      <c r="P41" s="453">
        <f t="shared" ref="P41:X41" si="21">SUM(P9:P40)</f>
        <v>0</v>
      </c>
      <c r="Q41" s="453">
        <f t="shared" si="21"/>
        <v>0</v>
      </c>
      <c r="R41" s="453">
        <f t="shared" si="21"/>
        <v>0</v>
      </c>
      <c r="S41" s="454">
        <f t="shared" si="21"/>
        <v>0</v>
      </c>
      <c r="T41" s="453">
        <f t="shared" si="21"/>
        <v>0</v>
      </c>
      <c r="U41" s="453">
        <f t="shared" si="21"/>
        <v>0</v>
      </c>
      <c r="V41" s="453">
        <f t="shared" si="21"/>
        <v>0</v>
      </c>
      <c r="W41" s="455">
        <f t="shared" si="21"/>
        <v>0</v>
      </c>
      <c r="X41" s="456">
        <f t="shared" si="21"/>
        <v>0</v>
      </c>
    </row>
    <row r="42" spans="1:24" ht="18" customHeight="1" thickTop="1"/>
  </sheetData>
  <sheetProtection algorithmName="SHA-512" hashValue="1V1aAXijD0HIzwGKdamnnbXckYdi/OL6f1bd/4nJeLFN7qST8kugL95FrVLcdF9raHXtZdKMQHkd8i0DILGKRw==" saltValue="Zf+jldJPJN7K3DX+tWMlvg==" spinCount="100000" sheet="1" selectLockedCells="1"/>
  <mergeCells count="21">
    <mergeCell ref="A3:B8"/>
    <mergeCell ref="C7:D7"/>
    <mergeCell ref="E7:F7"/>
    <mergeCell ref="P3:S3"/>
    <mergeCell ref="P4:S4"/>
    <mergeCell ref="P7:Q7"/>
    <mergeCell ref="R7:S7"/>
    <mergeCell ref="G7:H7"/>
    <mergeCell ref="I7:J7"/>
    <mergeCell ref="K7:L7"/>
    <mergeCell ref="M7:N7"/>
    <mergeCell ref="O7:O8"/>
    <mergeCell ref="C3:F6"/>
    <mergeCell ref="G3:J6"/>
    <mergeCell ref="K3:O4"/>
    <mergeCell ref="K5:O6"/>
    <mergeCell ref="X7:X8"/>
    <mergeCell ref="T7:U7"/>
    <mergeCell ref="V7:W7"/>
    <mergeCell ref="T3:X6"/>
    <mergeCell ref="P5:S6"/>
  </mergeCells>
  <phoneticPr fontId="1" type="noConversion"/>
  <printOptions horizontalCentered="1" verticalCentered="1"/>
  <pageMargins left="0.196850393700787" right="0.196850393700787" top="0.59055118110236204" bottom="0.59055118110236204" header="0.511811023622047" footer="0.511811023622047"/>
  <pageSetup paperSize="9" scale="8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rightToLeft="1" workbookViewId="0">
      <pane xSplit="2" ySplit="8" topLeftCell="C29" activePane="bottomRight" state="frozen"/>
      <selection pane="topRight" activeCell="C1" sqref="C1"/>
      <selection pane="bottomLeft" activeCell="A8" sqref="A8"/>
      <selection pane="bottomRight" activeCell="I29" sqref="D29:I38"/>
    </sheetView>
  </sheetViews>
  <sheetFormatPr defaultColWidth="8" defaultRowHeight="18" customHeight="1"/>
  <cols>
    <col min="1" max="1" width="5" style="96" bestFit="1" customWidth="1"/>
    <col min="2" max="2" width="12.21875" style="96" customWidth="1"/>
    <col min="3" max="24" width="8.6640625" style="96" customWidth="1"/>
    <col min="25" max="16384" width="8" style="96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I1" s="136"/>
      <c r="J1" s="220"/>
      <c r="M1" s="137" t="str">
        <f>تعليمات!F4</f>
        <v>نموذج جديد</v>
      </c>
      <c r="P1" s="136"/>
      <c r="Q1" s="136"/>
      <c r="S1" s="1"/>
    </row>
    <row r="2" spans="1:24" ht="18" customHeight="1" thickBot="1">
      <c r="A2" s="136" t="s">
        <v>259</v>
      </c>
      <c r="B2" s="136"/>
      <c r="C2" s="136"/>
      <c r="D2" s="136">
        <f>تعليمات!C5</f>
        <v>0</v>
      </c>
      <c r="E2" s="136"/>
      <c r="F2" s="136"/>
      <c r="G2" s="136"/>
      <c r="H2" s="136"/>
      <c r="I2" s="136"/>
      <c r="J2" s="136"/>
      <c r="P2" s="136"/>
      <c r="Q2" s="136"/>
      <c r="R2" s="1"/>
      <c r="S2" s="1"/>
    </row>
    <row r="3" spans="1:24" ht="18" customHeight="1" thickTop="1">
      <c r="A3" s="607" t="s">
        <v>268</v>
      </c>
      <c r="B3" s="608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ht="18" customHeight="1">
      <c r="A4" s="609"/>
      <c r="B4" s="610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ht="18" customHeight="1">
      <c r="A5" s="609"/>
      <c r="B5" s="610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ht="45" customHeight="1">
      <c r="A6" s="609"/>
      <c r="B6" s="610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ht="30.75" customHeight="1">
      <c r="A7" s="609"/>
      <c r="B7" s="610"/>
      <c r="C7" s="617" t="s">
        <v>267</v>
      </c>
      <c r="D7" s="614"/>
      <c r="E7" s="613" t="s">
        <v>12</v>
      </c>
      <c r="F7" s="622"/>
      <c r="G7" s="617" t="s">
        <v>267</v>
      </c>
      <c r="H7" s="614"/>
      <c r="I7" s="613" t="s">
        <v>12</v>
      </c>
      <c r="J7" s="622"/>
      <c r="K7" s="617" t="s">
        <v>267</v>
      </c>
      <c r="L7" s="614"/>
      <c r="M7" s="613" t="s">
        <v>12</v>
      </c>
      <c r="N7" s="614"/>
      <c r="O7" s="644" t="s">
        <v>3</v>
      </c>
      <c r="P7" s="617" t="s">
        <v>267</v>
      </c>
      <c r="Q7" s="614"/>
      <c r="R7" s="613" t="s">
        <v>12</v>
      </c>
      <c r="S7" s="622"/>
      <c r="T7" s="617" t="s">
        <v>267</v>
      </c>
      <c r="U7" s="614"/>
      <c r="V7" s="613" t="s">
        <v>12</v>
      </c>
      <c r="W7" s="614"/>
      <c r="X7" s="644" t="s">
        <v>3</v>
      </c>
    </row>
    <row r="8" spans="1:24" ht="26.25" customHeight="1">
      <c r="A8" s="611"/>
      <c r="B8" s="612"/>
      <c r="C8" s="303" t="s">
        <v>4</v>
      </c>
      <c r="D8" s="340" t="s">
        <v>5</v>
      </c>
      <c r="E8" s="340" t="s">
        <v>4</v>
      </c>
      <c r="F8" s="341" t="s">
        <v>5</v>
      </c>
      <c r="G8" s="303" t="s">
        <v>4</v>
      </c>
      <c r="H8" s="340" t="s">
        <v>5</v>
      </c>
      <c r="I8" s="340" t="s">
        <v>4</v>
      </c>
      <c r="J8" s="341" t="s">
        <v>5</v>
      </c>
      <c r="K8" s="303" t="s">
        <v>4</v>
      </c>
      <c r="L8" s="340" t="s">
        <v>5</v>
      </c>
      <c r="M8" s="340" t="s">
        <v>4</v>
      </c>
      <c r="N8" s="340" t="s">
        <v>5</v>
      </c>
      <c r="O8" s="645"/>
      <c r="P8" s="303" t="s">
        <v>4</v>
      </c>
      <c r="Q8" s="340" t="s">
        <v>5</v>
      </c>
      <c r="R8" s="340" t="s">
        <v>4</v>
      </c>
      <c r="S8" s="341" t="s">
        <v>5</v>
      </c>
      <c r="T8" s="303" t="s">
        <v>4</v>
      </c>
      <c r="U8" s="340" t="s">
        <v>5</v>
      </c>
      <c r="V8" s="340" t="s">
        <v>4</v>
      </c>
      <c r="W8" s="340" t="s">
        <v>5</v>
      </c>
      <c r="X8" s="645"/>
    </row>
    <row r="9" spans="1:24" ht="18" customHeight="1">
      <c r="A9" s="440"/>
      <c r="B9" s="441" t="s">
        <v>194</v>
      </c>
      <c r="C9" s="97"/>
      <c r="D9" s="98"/>
      <c r="E9" s="98"/>
      <c r="F9" s="99"/>
      <c r="G9" s="97"/>
      <c r="H9" s="98"/>
      <c r="I9" s="98"/>
      <c r="J9" s="99"/>
      <c r="K9" s="442">
        <f t="shared" ref="K9:N28" si="0">C9+G9</f>
        <v>0</v>
      </c>
      <c r="L9" s="443">
        <f t="shared" si="0"/>
        <v>0</v>
      </c>
      <c r="M9" s="443">
        <f t="shared" si="0"/>
        <v>0</v>
      </c>
      <c r="N9" s="443">
        <f t="shared" si="0"/>
        <v>0</v>
      </c>
      <c r="O9" s="444">
        <f t="shared" ref="O9:O40" si="1">SUM(K9:N9)</f>
        <v>0</v>
      </c>
      <c r="P9" s="97"/>
      <c r="Q9" s="98"/>
      <c r="R9" s="98"/>
      <c r="S9" s="99"/>
      <c r="T9" s="442">
        <f t="shared" ref="T9:W28" si="2">C9+P9</f>
        <v>0</v>
      </c>
      <c r="U9" s="443">
        <f t="shared" si="2"/>
        <v>0</v>
      </c>
      <c r="V9" s="443">
        <f t="shared" si="2"/>
        <v>0</v>
      </c>
      <c r="W9" s="443">
        <f t="shared" si="2"/>
        <v>0</v>
      </c>
      <c r="X9" s="444">
        <f t="shared" ref="X9:X40" si="3">SUM(T9:W9)</f>
        <v>0</v>
      </c>
    </row>
    <row r="10" spans="1:24" ht="18" customHeight="1">
      <c r="A10" s="445"/>
      <c r="B10" s="441" t="s">
        <v>207</v>
      </c>
      <c r="C10" s="97"/>
      <c r="D10" s="98"/>
      <c r="E10" s="98"/>
      <c r="F10" s="99"/>
      <c r="G10" s="97"/>
      <c r="H10" s="98"/>
      <c r="I10" s="98"/>
      <c r="J10" s="99"/>
      <c r="K10" s="442">
        <f t="shared" si="0"/>
        <v>0</v>
      </c>
      <c r="L10" s="443">
        <f t="shared" si="0"/>
        <v>0</v>
      </c>
      <c r="M10" s="443">
        <f t="shared" si="0"/>
        <v>0</v>
      </c>
      <c r="N10" s="443">
        <f t="shared" si="0"/>
        <v>0</v>
      </c>
      <c r="O10" s="444">
        <f t="shared" si="1"/>
        <v>0</v>
      </c>
      <c r="P10" s="97"/>
      <c r="Q10" s="98"/>
      <c r="R10" s="98"/>
      <c r="S10" s="99"/>
      <c r="T10" s="442">
        <f t="shared" si="2"/>
        <v>0</v>
      </c>
      <c r="U10" s="443">
        <f t="shared" si="2"/>
        <v>0</v>
      </c>
      <c r="V10" s="443">
        <f t="shared" si="2"/>
        <v>0</v>
      </c>
      <c r="W10" s="443">
        <f t="shared" si="2"/>
        <v>0</v>
      </c>
      <c r="X10" s="444">
        <f t="shared" si="3"/>
        <v>0</v>
      </c>
    </row>
    <row r="11" spans="1:24" ht="18" customHeight="1">
      <c r="A11" s="445"/>
      <c r="B11" s="441" t="s">
        <v>187</v>
      </c>
      <c r="C11" s="97"/>
      <c r="D11" s="98"/>
      <c r="E11" s="98"/>
      <c r="F11" s="99"/>
      <c r="G11" s="97"/>
      <c r="H11" s="98"/>
      <c r="I11" s="98"/>
      <c r="J11" s="99"/>
      <c r="K11" s="442">
        <f t="shared" si="0"/>
        <v>0</v>
      </c>
      <c r="L11" s="443">
        <f t="shared" si="0"/>
        <v>0</v>
      </c>
      <c r="M11" s="443">
        <f t="shared" si="0"/>
        <v>0</v>
      </c>
      <c r="N11" s="443">
        <f t="shared" si="0"/>
        <v>0</v>
      </c>
      <c r="O11" s="444">
        <f t="shared" si="1"/>
        <v>0</v>
      </c>
      <c r="P11" s="97"/>
      <c r="Q11" s="98"/>
      <c r="R11" s="98"/>
      <c r="S11" s="99"/>
      <c r="T11" s="442">
        <f t="shared" si="2"/>
        <v>0</v>
      </c>
      <c r="U11" s="443">
        <f t="shared" si="2"/>
        <v>0</v>
      </c>
      <c r="V11" s="443">
        <f t="shared" si="2"/>
        <v>0</v>
      </c>
      <c r="W11" s="443">
        <f t="shared" si="2"/>
        <v>0</v>
      </c>
      <c r="X11" s="444">
        <f t="shared" si="3"/>
        <v>0</v>
      </c>
    </row>
    <row r="12" spans="1:24" ht="18" customHeight="1">
      <c r="A12" s="446"/>
      <c r="B12" s="441" t="s">
        <v>192</v>
      </c>
      <c r="C12" s="97"/>
      <c r="D12" s="98"/>
      <c r="E12" s="98"/>
      <c r="F12" s="99"/>
      <c r="G12" s="97"/>
      <c r="H12" s="98"/>
      <c r="I12" s="98"/>
      <c r="J12" s="99"/>
      <c r="K12" s="442">
        <f t="shared" si="0"/>
        <v>0</v>
      </c>
      <c r="L12" s="443">
        <f t="shared" si="0"/>
        <v>0</v>
      </c>
      <c r="M12" s="443">
        <f t="shared" si="0"/>
        <v>0</v>
      </c>
      <c r="N12" s="443">
        <f t="shared" si="0"/>
        <v>0</v>
      </c>
      <c r="O12" s="444">
        <f t="shared" si="1"/>
        <v>0</v>
      </c>
      <c r="P12" s="97"/>
      <c r="Q12" s="98"/>
      <c r="R12" s="98"/>
      <c r="S12" s="99"/>
      <c r="T12" s="442">
        <f t="shared" si="2"/>
        <v>0</v>
      </c>
      <c r="U12" s="443">
        <f t="shared" si="2"/>
        <v>0</v>
      </c>
      <c r="V12" s="443">
        <f t="shared" si="2"/>
        <v>0</v>
      </c>
      <c r="W12" s="443">
        <f t="shared" si="2"/>
        <v>0</v>
      </c>
      <c r="X12" s="444">
        <f t="shared" si="3"/>
        <v>0</v>
      </c>
    </row>
    <row r="13" spans="1:24" ht="18" customHeight="1">
      <c r="A13" s="446"/>
      <c r="B13" s="441" t="s">
        <v>198</v>
      </c>
      <c r="C13" s="97"/>
      <c r="D13" s="98"/>
      <c r="E13" s="98"/>
      <c r="F13" s="99"/>
      <c r="G13" s="97"/>
      <c r="H13" s="98"/>
      <c r="I13" s="98"/>
      <c r="J13" s="99"/>
      <c r="K13" s="442">
        <f t="shared" si="0"/>
        <v>0</v>
      </c>
      <c r="L13" s="443">
        <f t="shared" si="0"/>
        <v>0</v>
      </c>
      <c r="M13" s="443">
        <f t="shared" si="0"/>
        <v>0</v>
      </c>
      <c r="N13" s="443">
        <f t="shared" si="0"/>
        <v>0</v>
      </c>
      <c r="O13" s="444">
        <f t="shared" si="1"/>
        <v>0</v>
      </c>
      <c r="P13" s="97"/>
      <c r="Q13" s="98"/>
      <c r="R13" s="98"/>
      <c r="S13" s="99"/>
      <c r="T13" s="442">
        <f t="shared" si="2"/>
        <v>0</v>
      </c>
      <c r="U13" s="443">
        <f t="shared" si="2"/>
        <v>0</v>
      </c>
      <c r="V13" s="443">
        <f t="shared" si="2"/>
        <v>0</v>
      </c>
      <c r="W13" s="443">
        <f t="shared" si="2"/>
        <v>0</v>
      </c>
      <c r="X13" s="444">
        <f t="shared" si="3"/>
        <v>0</v>
      </c>
    </row>
    <row r="14" spans="1:24" ht="18" customHeight="1">
      <c r="A14" s="445"/>
      <c r="B14" s="441" t="s">
        <v>195</v>
      </c>
      <c r="C14" s="97"/>
      <c r="D14" s="98"/>
      <c r="E14" s="98"/>
      <c r="F14" s="99"/>
      <c r="G14" s="97"/>
      <c r="H14" s="98"/>
      <c r="I14" s="98"/>
      <c r="J14" s="99"/>
      <c r="K14" s="442">
        <f t="shared" si="0"/>
        <v>0</v>
      </c>
      <c r="L14" s="443">
        <f t="shared" si="0"/>
        <v>0</v>
      </c>
      <c r="M14" s="443">
        <f t="shared" si="0"/>
        <v>0</v>
      </c>
      <c r="N14" s="443">
        <f t="shared" si="0"/>
        <v>0</v>
      </c>
      <c r="O14" s="444">
        <f t="shared" si="1"/>
        <v>0</v>
      </c>
      <c r="P14" s="97"/>
      <c r="Q14" s="98"/>
      <c r="R14" s="98"/>
      <c r="S14" s="99"/>
      <c r="T14" s="442">
        <f t="shared" si="2"/>
        <v>0</v>
      </c>
      <c r="U14" s="443">
        <f t="shared" si="2"/>
        <v>0</v>
      </c>
      <c r="V14" s="443">
        <f t="shared" si="2"/>
        <v>0</v>
      </c>
      <c r="W14" s="443">
        <f t="shared" si="2"/>
        <v>0</v>
      </c>
      <c r="X14" s="444">
        <f t="shared" si="3"/>
        <v>0</v>
      </c>
    </row>
    <row r="15" spans="1:24" ht="18" customHeight="1">
      <c r="A15" s="445"/>
      <c r="B15" s="441" t="s">
        <v>202</v>
      </c>
      <c r="C15" s="97"/>
      <c r="D15" s="98"/>
      <c r="E15" s="98"/>
      <c r="F15" s="99"/>
      <c r="G15" s="97"/>
      <c r="H15" s="98"/>
      <c r="I15" s="98"/>
      <c r="J15" s="99"/>
      <c r="K15" s="442">
        <f t="shared" si="0"/>
        <v>0</v>
      </c>
      <c r="L15" s="443">
        <f t="shared" si="0"/>
        <v>0</v>
      </c>
      <c r="M15" s="443">
        <f t="shared" si="0"/>
        <v>0</v>
      </c>
      <c r="N15" s="443">
        <f t="shared" si="0"/>
        <v>0</v>
      </c>
      <c r="O15" s="444">
        <f t="shared" si="1"/>
        <v>0</v>
      </c>
      <c r="P15" s="97"/>
      <c r="Q15" s="98"/>
      <c r="R15" s="98"/>
      <c r="S15" s="99"/>
      <c r="T15" s="442">
        <f t="shared" si="2"/>
        <v>0</v>
      </c>
      <c r="U15" s="443">
        <f t="shared" si="2"/>
        <v>0</v>
      </c>
      <c r="V15" s="443">
        <f t="shared" si="2"/>
        <v>0</v>
      </c>
      <c r="W15" s="443">
        <f t="shared" si="2"/>
        <v>0</v>
      </c>
      <c r="X15" s="444">
        <f t="shared" si="3"/>
        <v>0</v>
      </c>
    </row>
    <row r="16" spans="1:24" ht="18" customHeight="1">
      <c r="A16" s="446" t="s">
        <v>176</v>
      </c>
      <c r="B16" s="441" t="s">
        <v>190</v>
      </c>
      <c r="C16" s="97"/>
      <c r="D16" s="98"/>
      <c r="E16" s="98"/>
      <c r="F16" s="99"/>
      <c r="G16" s="97"/>
      <c r="H16" s="98"/>
      <c r="I16" s="98"/>
      <c r="J16" s="99"/>
      <c r="K16" s="442">
        <f t="shared" si="0"/>
        <v>0</v>
      </c>
      <c r="L16" s="443">
        <f t="shared" si="0"/>
        <v>0</v>
      </c>
      <c r="M16" s="443">
        <f t="shared" si="0"/>
        <v>0</v>
      </c>
      <c r="N16" s="443">
        <f t="shared" si="0"/>
        <v>0</v>
      </c>
      <c r="O16" s="444">
        <f t="shared" si="1"/>
        <v>0</v>
      </c>
      <c r="P16" s="97"/>
      <c r="Q16" s="98"/>
      <c r="R16" s="98"/>
      <c r="S16" s="99"/>
      <c r="T16" s="442">
        <f t="shared" si="2"/>
        <v>0</v>
      </c>
      <c r="U16" s="443">
        <f t="shared" si="2"/>
        <v>0</v>
      </c>
      <c r="V16" s="443">
        <f t="shared" si="2"/>
        <v>0</v>
      </c>
      <c r="W16" s="443">
        <f t="shared" si="2"/>
        <v>0</v>
      </c>
      <c r="X16" s="444">
        <f t="shared" si="3"/>
        <v>0</v>
      </c>
    </row>
    <row r="17" spans="1:24" ht="18" customHeight="1">
      <c r="A17" s="446" t="s">
        <v>208</v>
      </c>
      <c r="B17" s="441" t="s">
        <v>189</v>
      </c>
      <c r="C17" s="97"/>
      <c r="D17" s="98"/>
      <c r="E17" s="98"/>
      <c r="F17" s="99"/>
      <c r="G17" s="97"/>
      <c r="H17" s="98"/>
      <c r="I17" s="98"/>
      <c r="J17" s="99"/>
      <c r="K17" s="442">
        <f t="shared" si="0"/>
        <v>0</v>
      </c>
      <c r="L17" s="443">
        <f t="shared" si="0"/>
        <v>0</v>
      </c>
      <c r="M17" s="443">
        <f t="shared" si="0"/>
        <v>0</v>
      </c>
      <c r="N17" s="443">
        <f t="shared" si="0"/>
        <v>0</v>
      </c>
      <c r="O17" s="444">
        <f t="shared" si="1"/>
        <v>0</v>
      </c>
      <c r="P17" s="97"/>
      <c r="Q17" s="98"/>
      <c r="R17" s="98"/>
      <c r="S17" s="99"/>
      <c r="T17" s="442">
        <f t="shared" si="2"/>
        <v>0</v>
      </c>
      <c r="U17" s="443">
        <f t="shared" si="2"/>
        <v>0</v>
      </c>
      <c r="V17" s="443">
        <f t="shared" si="2"/>
        <v>0</v>
      </c>
      <c r="W17" s="443">
        <f t="shared" si="2"/>
        <v>0</v>
      </c>
      <c r="X17" s="444">
        <f t="shared" si="3"/>
        <v>0</v>
      </c>
    </row>
    <row r="18" spans="1:24" ht="18" customHeight="1">
      <c r="A18" s="446"/>
      <c r="B18" s="441" t="s">
        <v>196</v>
      </c>
      <c r="C18" s="97"/>
      <c r="D18" s="98"/>
      <c r="E18" s="98"/>
      <c r="F18" s="99"/>
      <c r="G18" s="97"/>
      <c r="H18" s="98"/>
      <c r="I18" s="98"/>
      <c r="J18" s="99"/>
      <c r="K18" s="442">
        <f t="shared" si="0"/>
        <v>0</v>
      </c>
      <c r="L18" s="443">
        <f t="shared" si="0"/>
        <v>0</v>
      </c>
      <c r="M18" s="443">
        <f t="shared" si="0"/>
        <v>0</v>
      </c>
      <c r="N18" s="443">
        <f t="shared" si="0"/>
        <v>0</v>
      </c>
      <c r="O18" s="444">
        <f t="shared" si="1"/>
        <v>0</v>
      </c>
      <c r="P18" s="97"/>
      <c r="Q18" s="98"/>
      <c r="R18" s="98"/>
      <c r="S18" s="99"/>
      <c r="T18" s="442">
        <f t="shared" si="2"/>
        <v>0</v>
      </c>
      <c r="U18" s="443">
        <f t="shared" si="2"/>
        <v>0</v>
      </c>
      <c r="V18" s="443">
        <f t="shared" si="2"/>
        <v>0</v>
      </c>
      <c r="W18" s="443">
        <f t="shared" si="2"/>
        <v>0</v>
      </c>
      <c r="X18" s="444">
        <f t="shared" si="3"/>
        <v>0</v>
      </c>
    </row>
    <row r="19" spans="1:24" ht="18" customHeight="1">
      <c r="A19" s="445"/>
      <c r="B19" s="441" t="s">
        <v>209</v>
      </c>
      <c r="C19" s="97"/>
      <c r="D19" s="98"/>
      <c r="E19" s="98"/>
      <c r="F19" s="99"/>
      <c r="G19" s="97"/>
      <c r="H19" s="98"/>
      <c r="I19" s="98"/>
      <c r="J19" s="99"/>
      <c r="K19" s="442">
        <f t="shared" si="0"/>
        <v>0</v>
      </c>
      <c r="L19" s="443">
        <f t="shared" si="0"/>
        <v>0</v>
      </c>
      <c r="M19" s="443">
        <f t="shared" si="0"/>
        <v>0</v>
      </c>
      <c r="N19" s="443">
        <f t="shared" si="0"/>
        <v>0</v>
      </c>
      <c r="O19" s="444">
        <f t="shared" si="1"/>
        <v>0</v>
      </c>
      <c r="P19" s="97"/>
      <c r="Q19" s="98"/>
      <c r="R19" s="98"/>
      <c r="S19" s="99"/>
      <c r="T19" s="442">
        <f t="shared" si="2"/>
        <v>0</v>
      </c>
      <c r="U19" s="443">
        <f t="shared" si="2"/>
        <v>0</v>
      </c>
      <c r="V19" s="443">
        <f t="shared" si="2"/>
        <v>0</v>
      </c>
      <c r="W19" s="443">
        <f t="shared" si="2"/>
        <v>0</v>
      </c>
      <c r="X19" s="444">
        <f t="shared" si="3"/>
        <v>0</v>
      </c>
    </row>
    <row r="20" spans="1:24" ht="18" customHeight="1">
      <c r="A20" s="445"/>
      <c r="B20" s="447" t="s">
        <v>210</v>
      </c>
      <c r="C20" s="97"/>
      <c r="D20" s="98"/>
      <c r="E20" s="98"/>
      <c r="F20" s="99"/>
      <c r="G20" s="97"/>
      <c r="H20" s="98"/>
      <c r="I20" s="98"/>
      <c r="J20" s="99"/>
      <c r="K20" s="442">
        <f t="shared" si="0"/>
        <v>0</v>
      </c>
      <c r="L20" s="443">
        <f t="shared" si="0"/>
        <v>0</v>
      </c>
      <c r="M20" s="443">
        <f t="shared" si="0"/>
        <v>0</v>
      </c>
      <c r="N20" s="443">
        <f t="shared" si="0"/>
        <v>0</v>
      </c>
      <c r="O20" s="444">
        <f t="shared" si="1"/>
        <v>0</v>
      </c>
      <c r="P20" s="97"/>
      <c r="Q20" s="98"/>
      <c r="R20" s="98"/>
      <c r="S20" s="99"/>
      <c r="T20" s="442">
        <f t="shared" si="2"/>
        <v>0</v>
      </c>
      <c r="U20" s="443">
        <f t="shared" si="2"/>
        <v>0</v>
      </c>
      <c r="V20" s="443">
        <f t="shared" si="2"/>
        <v>0</v>
      </c>
      <c r="W20" s="443">
        <f t="shared" si="2"/>
        <v>0</v>
      </c>
      <c r="X20" s="444">
        <f t="shared" si="3"/>
        <v>0</v>
      </c>
    </row>
    <row r="21" spans="1:24" ht="18" customHeight="1">
      <c r="A21" s="445"/>
      <c r="B21" s="441" t="s">
        <v>211</v>
      </c>
      <c r="C21" s="97"/>
      <c r="D21" s="98"/>
      <c r="E21" s="98"/>
      <c r="F21" s="99"/>
      <c r="G21" s="97"/>
      <c r="H21" s="98"/>
      <c r="I21" s="98"/>
      <c r="J21" s="99"/>
      <c r="K21" s="442">
        <f t="shared" si="0"/>
        <v>0</v>
      </c>
      <c r="L21" s="443">
        <f t="shared" si="0"/>
        <v>0</v>
      </c>
      <c r="M21" s="443">
        <f t="shared" si="0"/>
        <v>0</v>
      </c>
      <c r="N21" s="443">
        <f t="shared" si="0"/>
        <v>0</v>
      </c>
      <c r="O21" s="444">
        <f t="shared" si="1"/>
        <v>0</v>
      </c>
      <c r="P21" s="97"/>
      <c r="Q21" s="98"/>
      <c r="R21" s="98"/>
      <c r="S21" s="99"/>
      <c r="T21" s="442">
        <f t="shared" si="2"/>
        <v>0</v>
      </c>
      <c r="U21" s="443">
        <f t="shared" si="2"/>
        <v>0</v>
      </c>
      <c r="V21" s="443">
        <f t="shared" si="2"/>
        <v>0</v>
      </c>
      <c r="W21" s="443">
        <f t="shared" si="2"/>
        <v>0</v>
      </c>
      <c r="X21" s="444">
        <f t="shared" si="3"/>
        <v>0</v>
      </c>
    </row>
    <row r="22" spans="1:24" ht="18" customHeight="1">
      <c r="A22" s="445"/>
      <c r="B22" s="441" t="s">
        <v>212</v>
      </c>
      <c r="C22" s="97"/>
      <c r="D22" s="98"/>
      <c r="E22" s="98"/>
      <c r="F22" s="99"/>
      <c r="G22" s="97"/>
      <c r="H22" s="98"/>
      <c r="I22" s="98"/>
      <c r="J22" s="99"/>
      <c r="K22" s="442">
        <f t="shared" si="0"/>
        <v>0</v>
      </c>
      <c r="L22" s="443">
        <f t="shared" si="0"/>
        <v>0</v>
      </c>
      <c r="M22" s="443">
        <f t="shared" si="0"/>
        <v>0</v>
      </c>
      <c r="N22" s="443">
        <f t="shared" si="0"/>
        <v>0</v>
      </c>
      <c r="O22" s="444">
        <f t="shared" si="1"/>
        <v>0</v>
      </c>
      <c r="P22" s="97"/>
      <c r="Q22" s="98"/>
      <c r="R22" s="98"/>
      <c r="S22" s="99"/>
      <c r="T22" s="442">
        <f t="shared" si="2"/>
        <v>0</v>
      </c>
      <c r="U22" s="443">
        <f t="shared" si="2"/>
        <v>0</v>
      </c>
      <c r="V22" s="443">
        <f t="shared" si="2"/>
        <v>0</v>
      </c>
      <c r="W22" s="443">
        <f t="shared" si="2"/>
        <v>0</v>
      </c>
      <c r="X22" s="444">
        <f t="shared" si="3"/>
        <v>0</v>
      </c>
    </row>
    <row r="23" spans="1:24" ht="18" customHeight="1">
      <c r="A23" s="445"/>
      <c r="B23" s="441" t="s">
        <v>204</v>
      </c>
      <c r="C23" s="97"/>
      <c r="D23" s="98"/>
      <c r="E23" s="98"/>
      <c r="F23" s="99"/>
      <c r="G23" s="97"/>
      <c r="H23" s="98"/>
      <c r="I23" s="98"/>
      <c r="J23" s="99"/>
      <c r="K23" s="442">
        <f t="shared" si="0"/>
        <v>0</v>
      </c>
      <c r="L23" s="443">
        <f t="shared" si="0"/>
        <v>0</v>
      </c>
      <c r="M23" s="443">
        <f t="shared" si="0"/>
        <v>0</v>
      </c>
      <c r="N23" s="443">
        <f t="shared" si="0"/>
        <v>0</v>
      </c>
      <c r="O23" s="444">
        <f t="shared" si="1"/>
        <v>0</v>
      </c>
      <c r="P23" s="97"/>
      <c r="Q23" s="98"/>
      <c r="R23" s="98"/>
      <c r="S23" s="99"/>
      <c r="T23" s="442">
        <f t="shared" si="2"/>
        <v>0</v>
      </c>
      <c r="U23" s="443">
        <f t="shared" si="2"/>
        <v>0</v>
      </c>
      <c r="V23" s="443">
        <f t="shared" si="2"/>
        <v>0</v>
      </c>
      <c r="W23" s="443">
        <f t="shared" si="2"/>
        <v>0</v>
      </c>
      <c r="X23" s="444">
        <f t="shared" si="3"/>
        <v>0</v>
      </c>
    </row>
    <row r="24" spans="1:24" ht="18" customHeight="1">
      <c r="A24" s="445"/>
      <c r="B24" s="441" t="s">
        <v>213</v>
      </c>
      <c r="C24" s="97"/>
      <c r="D24" s="98"/>
      <c r="E24" s="98"/>
      <c r="F24" s="99"/>
      <c r="G24" s="97"/>
      <c r="H24" s="98"/>
      <c r="I24" s="98"/>
      <c r="J24" s="99"/>
      <c r="K24" s="442">
        <f t="shared" si="0"/>
        <v>0</v>
      </c>
      <c r="L24" s="443">
        <f t="shared" si="0"/>
        <v>0</v>
      </c>
      <c r="M24" s="443">
        <f t="shared" si="0"/>
        <v>0</v>
      </c>
      <c r="N24" s="443">
        <f t="shared" si="0"/>
        <v>0</v>
      </c>
      <c r="O24" s="444">
        <f t="shared" si="1"/>
        <v>0</v>
      </c>
      <c r="P24" s="97"/>
      <c r="Q24" s="98"/>
      <c r="R24" s="98"/>
      <c r="S24" s="99"/>
      <c r="T24" s="442">
        <f t="shared" si="2"/>
        <v>0</v>
      </c>
      <c r="U24" s="443">
        <f t="shared" si="2"/>
        <v>0</v>
      </c>
      <c r="V24" s="443">
        <f t="shared" si="2"/>
        <v>0</v>
      </c>
      <c r="W24" s="443">
        <f t="shared" si="2"/>
        <v>0</v>
      </c>
      <c r="X24" s="444">
        <f t="shared" si="3"/>
        <v>0</v>
      </c>
    </row>
    <row r="25" spans="1:24" ht="18" customHeight="1">
      <c r="A25" s="445"/>
      <c r="B25" s="441" t="s">
        <v>214</v>
      </c>
      <c r="C25" s="97"/>
      <c r="D25" s="98"/>
      <c r="E25" s="98"/>
      <c r="F25" s="99"/>
      <c r="G25" s="97"/>
      <c r="H25" s="98"/>
      <c r="I25" s="98"/>
      <c r="J25" s="99"/>
      <c r="K25" s="442">
        <f t="shared" si="0"/>
        <v>0</v>
      </c>
      <c r="L25" s="443">
        <f t="shared" si="0"/>
        <v>0</v>
      </c>
      <c r="M25" s="443">
        <f t="shared" si="0"/>
        <v>0</v>
      </c>
      <c r="N25" s="443">
        <f t="shared" si="0"/>
        <v>0</v>
      </c>
      <c r="O25" s="444">
        <f t="shared" si="1"/>
        <v>0</v>
      </c>
      <c r="P25" s="97"/>
      <c r="Q25" s="98"/>
      <c r="R25" s="98"/>
      <c r="S25" s="99"/>
      <c r="T25" s="442">
        <f t="shared" si="2"/>
        <v>0</v>
      </c>
      <c r="U25" s="443">
        <f t="shared" si="2"/>
        <v>0</v>
      </c>
      <c r="V25" s="443">
        <f t="shared" si="2"/>
        <v>0</v>
      </c>
      <c r="W25" s="443">
        <f t="shared" si="2"/>
        <v>0</v>
      </c>
      <c r="X25" s="444">
        <f t="shared" si="3"/>
        <v>0</v>
      </c>
    </row>
    <row r="26" spans="1:24" ht="18" customHeight="1">
      <c r="A26" s="446"/>
      <c r="B26" s="441" t="s">
        <v>197</v>
      </c>
      <c r="C26" s="97"/>
      <c r="D26" s="98"/>
      <c r="E26" s="98"/>
      <c r="F26" s="99"/>
      <c r="G26" s="97"/>
      <c r="H26" s="98"/>
      <c r="I26" s="98"/>
      <c r="J26" s="99"/>
      <c r="K26" s="442">
        <f t="shared" si="0"/>
        <v>0</v>
      </c>
      <c r="L26" s="443">
        <f t="shared" si="0"/>
        <v>0</v>
      </c>
      <c r="M26" s="443">
        <f t="shared" si="0"/>
        <v>0</v>
      </c>
      <c r="N26" s="443">
        <f t="shared" si="0"/>
        <v>0</v>
      </c>
      <c r="O26" s="444">
        <f t="shared" si="1"/>
        <v>0</v>
      </c>
      <c r="P26" s="97"/>
      <c r="Q26" s="98"/>
      <c r="R26" s="98"/>
      <c r="S26" s="99"/>
      <c r="T26" s="442">
        <f t="shared" si="2"/>
        <v>0</v>
      </c>
      <c r="U26" s="443">
        <f t="shared" si="2"/>
        <v>0</v>
      </c>
      <c r="V26" s="443">
        <f t="shared" si="2"/>
        <v>0</v>
      </c>
      <c r="W26" s="443">
        <f t="shared" si="2"/>
        <v>0</v>
      </c>
      <c r="X26" s="444">
        <f t="shared" si="3"/>
        <v>0</v>
      </c>
    </row>
    <row r="27" spans="1:24" ht="18" customHeight="1">
      <c r="A27" s="446"/>
      <c r="B27" s="441" t="s">
        <v>215</v>
      </c>
      <c r="C27" s="97"/>
      <c r="D27" s="98"/>
      <c r="E27" s="98"/>
      <c r="F27" s="99"/>
      <c r="G27" s="97"/>
      <c r="H27" s="98"/>
      <c r="I27" s="98"/>
      <c r="J27" s="99"/>
      <c r="K27" s="442">
        <f t="shared" si="0"/>
        <v>0</v>
      </c>
      <c r="L27" s="443">
        <f t="shared" si="0"/>
        <v>0</v>
      </c>
      <c r="M27" s="443">
        <f t="shared" si="0"/>
        <v>0</v>
      </c>
      <c r="N27" s="443">
        <f t="shared" si="0"/>
        <v>0</v>
      </c>
      <c r="O27" s="444">
        <f t="shared" si="1"/>
        <v>0</v>
      </c>
      <c r="P27" s="97"/>
      <c r="Q27" s="98"/>
      <c r="R27" s="98"/>
      <c r="S27" s="99"/>
      <c r="T27" s="442">
        <f t="shared" si="2"/>
        <v>0</v>
      </c>
      <c r="U27" s="443">
        <f t="shared" si="2"/>
        <v>0</v>
      </c>
      <c r="V27" s="443">
        <f t="shared" si="2"/>
        <v>0</v>
      </c>
      <c r="W27" s="443">
        <f t="shared" si="2"/>
        <v>0</v>
      </c>
      <c r="X27" s="444">
        <f t="shared" si="3"/>
        <v>0</v>
      </c>
    </row>
    <row r="28" spans="1:24" ht="18" customHeight="1">
      <c r="A28" s="445"/>
      <c r="B28" s="441" t="s">
        <v>175</v>
      </c>
      <c r="C28" s="97"/>
      <c r="D28" s="98"/>
      <c r="E28" s="98"/>
      <c r="F28" s="99"/>
      <c r="G28" s="97"/>
      <c r="H28" s="98"/>
      <c r="I28" s="98"/>
      <c r="J28" s="99"/>
      <c r="K28" s="442">
        <f t="shared" si="0"/>
        <v>0</v>
      </c>
      <c r="L28" s="443">
        <f t="shared" si="0"/>
        <v>0</v>
      </c>
      <c r="M28" s="443">
        <f t="shared" si="0"/>
        <v>0</v>
      </c>
      <c r="N28" s="443">
        <f t="shared" si="0"/>
        <v>0</v>
      </c>
      <c r="O28" s="444">
        <f t="shared" si="1"/>
        <v>0</v>
      </c>
      <c r="P28" s="97"/>
      <c r="Q28" s="98"/>
      <c r="R28" s="98"/>
      <c r="S28" s="99"/>
      <c r="T28" s="442">
        <f t="shared" si="2"/>
        <v>0</v>
      </c>
      <c r="U28" s="443">
        <f t="shared" si="2"/>
        <v>0</v>
      </c>
      <c r="V28" s="443">
        <f t="shared" si="2"/>
        <v>0</v>
      </c>
      <c r="W28" s="443">
        <f t="shared" si="2"/>
        <v>0</v>
      </c>
      <c r="X28" s="444">
        <f t="shared" si="3"/>
        <v>0</v>
      </c>
    </row>
    <row r="29" spans="1:24" ht="18" customHeight="1">
      <c r="A29" s="445"/>
      <c r="B29" s="441" t="s">
        <v>199</v>
      </c>
      <c r="C29" s="97"/>
      <c r="D29" s="98"/>
      <c r="E29" s="98"/>
      <c r="F29" s="99"/>
      <c r="G29" s="97"/>
      <c r="H29" s="98"/>
      <c r="I29" s="98"/>
      <c r="J29" s="99"/>
      <c r="K29" s="442">
        <f t="shared" ref="K29:N40" si="4">C29+G29</f>
        <v>0</v>
      </c>
      <c r="L29" s="443">
        <f t="shared" si="4"/>
        <v>0</v>
      </c>
      <c r="M29" s="443">
        <f t="shared" si="4"/>
        <v>0</v>
      </c>
      <c r="N29" s="443">
        <f>F29+J29</f>
        <v>0</v>
      </c>
      <c r="O29" s="444">
        <f>SUM(K29:N29)</f>
        <v>0</v>
      </c>
      <c r="P29" s="97"/>
      <c r="Q29" s="98"/>
      <c r="R29" s="98"/>
      <c r="S29" s="99"/>
      <c r="T29" s="442">
        <f t="shared" ref="T29:W40" si="5">C29+P29</f>
        <v>0</v>
      </c>
      <c r="U29" s="443">
        <f t="shared" si="5"/>
        <v>0</v>
      </c>
      <c r="V29" s="443">
        <f t="shared" si="5"/>
        <v>0</v>
      </c>
      <c r="W29" s="443">
        <f t="shared" si="5"/>
        <v>0</v>
      </c>
      <c r="X29" s="444">
        <f t="shared" si="3"/>
        <v>0</v>
      </c>
    </row>
    <row r="30" spans="1:24" ht="18" customHeight="1">
      <c r="A30" s="446"/>
      <c r="B30" s="441" t="s">
        <v>216</v>
      </c>
      <c r="C30" s="97"/>
      <c r="D30" s="98"/>
      <c r="E30" s="98"/>
      <c r="F30" s="99"/>
      <c r="G30" s="97"/>
      <c r="H30" s="98"/>
      <c r="I30" s="98"/>
      <c r="J30" s="99"/>
      <c r="K30" s="442">
        <f t="shared" si="4"/>
        <v>0</v>
      </c>
      <c r="L30" s="443">
        <f t="shared" si="4"/>
        <v>0</v>
      </c>
      <c r="M30" s="443">
        <f t="shared" si="4"/>
        <v>0</v>
      </c>
      <c r="N30" s="443">
        <f t="shared" si="4"/>
        <v>0</v>
      </c>
      <c r="O30" s="444">
        <f t="shared" si="1"/>
        <v>0</v>
      </c>
      <c r="P30" s="97"/>
      <c r="Q30" s="98"/>
      <c r="R30" s="98"/>
      <c r="S30" s="99"/>
      <c r="T30" s="442">
        <f t="shared" si="5"/>
        <v>0</v>
      </c>
      <c r="U30" s="443">
        <f t="shared" si="5"/>
        <v>0</v>
      </c>
      <c r="V30" s="443">
        <f t="shared" si="5"/>
        <v>0</v>
      </c>
      <c r="W30" s="443">
        <f t="shared" si="5"/>
        <v>0</v>
      </c>
      <c r="X30" s="444">
        <f t="shared" si="3"/>
        <v>0</v>
      </c>
    </row>
    <row r="31" spans="1:24" ht="18" customHeight="1">
      <c r="A31" s="446"/>
      <c r="B31" s="441" t="s">
        <v>217</v>
      </c>
      <c r="C31" s="97"/>
      <c r="D31" s="98"/>
      <c r="E31" s="98"/>
      <c r="F31" s="99"/>
      <c r="G31" s="97"/>
      <c r="H31" s="98"/>
      <c r="I31" s="98"/>
      <c r="J31" s="99"/>
      <c r="K31" s="442">
        <f t="shared" si="4"/>
        <v>0</v>
      </c>
      <c r="L31" s="443">
        <f t="shared" si="4"/>
        <v>0</v>
      </c>
      <c r="M31" s="443">
        <f t="shared" si="4"/>
        <v>0</v>
      </c>
      <c r="N31" s="443">
        <f t="shared" si="4"/>
        <v>0</v>
      </c>
      <c r="O31" s="444">
        <f t="shared" si="1"/>
        <v>0</v>
      </c>
      <c r="P31" s="97"/>
      <c r="Q31" s="98"/>
      <c r="R31" s="98"/>
      <c r="S31" s="99"/>
      <c r="T31" s="442">
        <f t="shared" si="5"/>
        <v>0</v>
      </c>
      <c r="U31" s="443">
        <f t="shared" si="5"/>
        <v>0</v>
      </c>
      <c r="V31" s="443">
        <f t="shared" si="5"/>
        <v>0</v>
      </c>
      <c r="W31" s="443">
        <f t="shared" si="5"/>
        <v>0</v>
      </c>
      <c r="X31" s="444">
        <f t="shared" si="3"/>
        <v>0</v>
      </c>
    </row>
    <row r="32" spans="1:24" ht="18" customHeight="1">
      <c r="A32" s="446"/>
      <c r="B32" s="441" t="s">
        <v>218</v>
      </c>
      <c r="C32" s="97"/>
      <c r="D32" s="98"/>
      <c r="E32" s="98"/>
      <c r="F32" s="99"/>
      <c r="G32" s="97"/>
      <c r="H32" s="98"/>
      <c r="I32" s="98"/>
      <c r="J32" s="99"/>
      <c r="K32" s="442">
        <f t="shared" si="4"/>
        <v>0</v>
      </c>
      <c r="L32" s="443">
        <f t="shared" si="4"/>
        <v>0</v>
      </c>
      <c r="M32" s="443">
        <f t="shared" si="4"/>
        <v>0</v>
      </c>
      <c r="N32" s="443">
        <f t="shared" si="4"/>
        <v>0</v>
      </c>
      <c r="O32" s="444">
        <f t="shared" si="1"/>
        <v>0</v>
      </c>
      <c r="P32" s="97"/>
      <c r="Q32" s="98"/>
      <c r="R32" s="98"/>
      <c r="S32" s="99"/>
      <c r="T32" s="442">
        <f t="shared" si="5"/>
        <v>0</v>
      </c>
      <c r="U32" s="443">
        <f t="shared" si="5"/>
        <v>0</v>
      </c>
      <c r="V32" s="443">
        <f t="shared" si="5"/>
        <v>0</v>
      </c>
      <c r="W32" s="443">
        <f t="shared" si="5"/>
        <v>0</v>
      </c>
      <c r="X32" s="444">
        <f t="shared" si="3"/>
        <v>0</v>
      </c>
    </row>
    <row r="33" spans="1:24" ht="18" customHeight="1">
      <c r="A33" s="445"/>
      <c r="B33" s="441" t="s">
        <v>219</v>
      </c>
      <c r="C33" s="97"/>
      <c r="D33" s="98"/>
      <c r="E33" s="98"/>
      <c r="F33" s="99"/>
      <c r="G33" s="97"/>
      <c r="H33" s="98"/>
      <c r="I33" s="98"/>
      <c r="J33" s="99"/>
      <c r="K33" s="442">
        <f t="shared" si="4"/>
        <v>0</v>
      </c>
      <c r="L33" s="443">
        <f t="shared" si="4"/>
        <v>0</v>
      </c>
      <c r="M33" s="443">
        <f t="shared" si="4"/>
        <v>0</v>
      </c>
      <c r="N33" s="443">
        <f t="shared" si="4"/>
        <v>0</v>
      </c>
      <c r="O33" s="444">
        <f t="shared" si="1"/>
        <v>0</v>
      </c>
      <c r="P33" s="97"/>
      <c r="Q33" s="98"/>
      <c r="R33" s="98"/>
      <c r="S33" s="99"/>
      <c r="T33" s="442">
        <f t="shared" si="5"/>
        <v>0</v>
      </c>
      <c r="U33" s="443">
        <f t="shared" si="5"/>
        <v>0</v>
      </c>
      <c r="V33" s="443">
        <f t="shared" si="5"/>
        <v>0</v>
      </c>
      <c r="W33" s="443">
        <f t="shared" si="5"/>
        <v>0</v>
      </c>
      <c r="X33" s="444">
        <f t="shared" si="3"/>
        <v>0</v>
      </c>
    </row>
    <row r="34" spans="1:24" ht="18" customHeight="1">
      <c r="A34" s="445"/>
      <c r="B34" s="447" t="s">
        <v>220</v>
      </c>
      <c r="C34" s="97"/>
      <c r="D34" s="98"/>
      <c r="E34" s="98"/>
      <c r="F34" s="99"/>
      <c r="G34" s="97"/>
      <c r="H34" s="98"/>
      <c r="I34" s="98"/>
      <c r="J34" s="99"/>
      <c r="K34" s="442">
        <f t="shared" si="4"/>
        <v>0</v>
      </c>
      <c r="L34" s="443">
        <f t="shared" si="4"/>
        <v>0</v>
      </c>
      <c r="M34" s="443">
        <f t="shared" si="4"/>
        <v>0</v>
      </c>
      <c r="N34" s="443">
        <f t="shared" si="4"/>
        <v>0</v>
      </c>
      <c r="O34" s="444">
        <f t="shared" si="1"/>
        <v>0</v>
      </c>
      <c r="P34" s="97"/>
      <c r="Q34" s="98"/>
      <c r="R34" s="98"/>
      <c r="S34" s="99"/>
      <c r="T34" s="442">
        <f t="shared" si="5"/>
        <v>0</v>
      </c>
      <c r="U34" s="443">
        <f t="shared" si="5"/>
        <v>0</v>
      </c>
      <c r="V34" s="443">
        <f t="shared" si="5"/>
        <v>0</v>
      </c>
      <c r="W34" s="443">
        <f t="shared" si="5"/>
        <v>0</v>
      </c>
      <c r="X34" s="444">
        <f t="shared" si="3"/>
        <v>0</v>
      </c>
    </row>
    <row r="35" spans="1:24" ht="18" customHeight="1">
      <c r="A35" s="445"/>
      <c r="B35" s="441" t="s">
        <v>200</v>
      </c>
      <c r="C35" s="97"/>
      <c r="D35" s="98"/>
      <c r="E35" s="98"/>
      <c r="F35" s="99"/>
      <c r="G35" s="97"/>
      <c r="H35" s="98"/>
      <c r="I35" s="98"/>
      <c r="J35" s="99"/>
      <c r="K35" s="442">
        <f t="shared" si="4"/>
        <v>0</v>
      </c>
      <c r="L35" s="443">
        <f t="shared" si="4"/>
        <v>0</v>
      </c>
      <c r="M35" s="443">
        <f t="shared" si="4"/>
        <v>0</v>
      </c>
      <c r="N35" s="443">
        <f t="shared" si="4"/>
        <v>0</v>
      </c>
      <c r="O35" s="444">
        <f t="shared" si="1"/>
        <v>0</v>
      </c>
      <c r="P35" s="97"/>
      <c r="Q35" s="98"/>
      <c r="R35" s="98"/>
      <c r="S35" s="99"/>
      <c r="T35" s="442">
        <f t="shared" si="5"/>
        <v>0</v>
      </c>
      <c r="U35" s="443">
        <f t="shared" si="5"/>
        <v>0</v>
      </c>
      <c r="V35" s="443">
        <f t="shared" si="5"/>
        <v>0</v>
      </c>
      <c r="W35" s="443">
        <f t="shared" si="5"/>
        <v>0</v>
      </c>
      <c r="X35" s="444">
        <f t="shared" si="3"/>
        <v>0</v>
      </c>
    </row>
    <row r="36" spans="1:24" ht="18" customHeight="1">
      <c r="A36" s="445"/>
      <c r="B36" s="441" t="s">
        <v>221</v>
      </c>
      <c r="C36" s="97"/>
      <c r="D36" s="98"/>
      <c r="E36" s="98"/>
      <c r="F36" s="99"/>
      <c r="G36" s="97"/>
      <c r="H36" s="98"/>
      <c r="I36" s="98"/>
      <c r="J36" s="99"/>
      <c r="K36" s="442">
        <f t="shared" si="4"/>
        <v>0</v>
      </c>
      <c r="L36" s="443">
        <f t="shared" si="4"/>
        <v>0</v>
      </c>
      <c r="M36" s="443">
        <f t="shared" si="4"/>
        <v>0</v>
      </c>
      <c r="N36" s="443">
        <f t="shared" si="4"/>
        <v>0</v>
      </c>
      <c r="O36" s="444">
        <f t="shared" si="1"/>
        <v>0</v>
      </c>
      <c r="P36" s="97"/>
      <c r="Q36" s="98"/>
      <c r="R36" s="98"/>
      <c r="S36" s="99"/>
      <c r="T36" s="442">
        <f t="shared" si="5"/>
        <v>0</v>
      </c>
      <c r="U36" s="443">
        <f t="shared" si="5"/>
        <v>0</v>
      </c>
      <c r="V36" s="443">
        <f t="shared" si="5"/>
        <v>0</v>
      </c>
      <c r="W36" s="443">
        <f t="shared" si="5"/>
        <v>0</v>
      </c>
      <c r="X36" s="444">
        <f t="shared" si="3"/>
        <v>0</v>
      </c>
    </row>
    <row r="37" spans="1:24" ht="18" customHeight="1">
      <c r="A37" s="445"/>
      <c r="B37" s="441" t="s">
        <v>191</v>
      </c>
      <c r="C37" s="97"/>
      <c r="D37" s="98"/>
      <c r="E37" s="98"/>
      <c r="F37" s="99"/>
      <c r="G37" s="97"/>
      <c r="H37" s="98"/>
      <c r="I37" s="98"/>
      <c r="J37" s="99"/>
      <c r="K37" s="442">
        <f t="shared" si="4"/>
        <v>0</v>
      </c>
      <c r="L37" s="443">
        <f t="shared" si="4"/>
        <v>0</v>
      </c>
      <c r="M37" s="443">
        <f t="shared" si="4"/>
        <v>0</v>
      </c>
      <c r="N37" s="443">
        <f t="shared" si="4"/>
        <v>0</v>
      </c>
      <c r="O37" s="444">
        <f t="shared" si="1"/>
        <v>0</v>
      </c>
      <c r="P37" s="97"/>
      <c r="Q37" s="98"/>
      <c r="R37" s="98"/>
      <c r="S37" s="99"/>
      <c r="T37" s="442">
        <f t="shared" si="5"/>
        <v>0</v>
      </c>
      <c r="U37" s="443">
        <f t="shared" si="5"/>
        <v>0</v>
      </c>
      <c r="V37" s="443">
        <f t="shared" si="5"/>
        <v>0</v>
      </c>
      <c r="W37" s="443">
        <f t="shared" si="5"/>
        <v>0</v>
      </c>
      <c r="X37" s="444">
        <f t="shared" si="3"/>
        <v>0</v>
      </c>
    </row>
    <row r="38" spans="1:24" ht="18" customHeight="1">
      <c r="A38" s="445"/>
      <c r="B38" s="447" t="s">
        <v>222</v>
      </c>
      <c r="C38" s="97"/>
      <c r="D38" s="98"/>
      <c r="E38" s="98"/>
      <c r="F38" s="99"/>
      <c r="G38" s="97"/>
      <c r="H38" s="98"/>
      <c r="I38" s="98"/>
      <c r="J38" s="99"/>
      <c r="K38" s="442">
        <f t="shared" si="4"/>
        <v>0</v>
      </c>
      <c r="L38" s="443">
        <f t="shared" si="4"/>
        <v>0</v>
      </c>
      <c r="M38" s="443">
        <f t="shared" si="4"/>
        <v>0</v>
      </c>
      <c r="N38" s="443">
        <f t="shared" si="4"/>
        <v>0</v>
      </c>
      <c r="O38" s="444">
        <f t="shared" si="1"/>
        <v>0</v>
      </c>
      <c r="P38" s="97"/>
      <c r="Q38" s="98"/>
      <c r="R38" s="98"/>
      <c r="S38" s="99"/>
      <c r="T38" s="442">
        <f t="shared" si="5"/>
        <v>0</v>
      </c>
      <c r="U38" s="443">
        <f t="shared" si="5"/>
        <v>0</v>
      </c>
      <c r="V38" s="443">
        <f t="shared" si="5"/>
        <v>0</v>
      </c>
      <c r="W38" s="443">
        <f t="shared" si="5"/>
        <v>0</v>
      </c>
      <c r="X38" s="444">
        <f t="shared" si="3"/>
        <v>0</v>
      </c>
    </row>
    <row r="39" spans="1:24" ht="18" customHeight="1">
      <c r="A39" s="445"/>
      <c r="B39" s="441" t="s">
        <v>203</v>
      </c>
      <c r="C39" s="97"/>
      <c r="D39" s="98"/>
      <c r="E39" s="98"/>
      <c r="F39" s="99"/>
      <c r="G39" s="97"/>
      <c r="H39" s="98"/>
      <c r="I39" s="98"/>
      <c r="J39" s="99"/>
      <c r="K39" s="442">
        <f t="shared" si="4"/>
        <v>0</v>
      </c>
      <c r="L39" s="443">
        <f t="shared" si="4"/>
        <v>0</v>
      </c>
      <c r="M39" s="443">
        <f t="shared" si="4"/>
        <v>0</v>
      </c>
      <c r="N39" s="443">
        <f t="shared" si="4"/>
        <v>0</v>
      </c>
      <c r="O39" s="444">
        <f t="shared" si="1"/>
        <v>0</v>
      </c>
      <c r="P39" s="97"/>
      <c r="Q39" s="98"/>
      <c r="R39" s="98"/>
      <c r="S39" s="99"/>
      <c r="T39" s="442">
        <f t="shared" si="5"/>
        <v>0</v>
      </c>
      <c r="U39" s="443">
        <f t="shared" si="5"/>
        <v>0</v>
      </c>
      <c r="V39" s="443">
        <f t="shared" si="5"/>
        <v>0</v>
      </c>
      <c r="W39" s="443">
        <f t="shared" si="5"/>
        <v>0</v>
      </c>
      <c r="X39" s="444">
        <f t="shared" si="3"/>
        <v>0</v>
      </c>
    </row>
    <row r="40" spans="1:24" ht="18" customHeight="1" thickBot="1">
      <c r="A40" s="448"/>
      <c r="B40" s="449" t="s">
        <v>223</v>
      </c>
      <c r="C40" s="100"/>
      <c r="D40" s="101"/>
      <c r="E40" s="101"/>
      <c r="F40" s="102"/>
      <c r="G40" s="100"/>
      <c r="H40" s="101"/>
      <c r="I40" s="101"/>
      <c r="J40" s="102"/>
      <c r="K40" s="442">
        <f t="shared" si="4"/>
        <v>0</v>
      </c>
      <c r="L40" s="443">
        <f t="shared" si="4"/>
        <v>0</v>
      </c>
      <c r="M40" s="443">
        <f t="shared" si="4"/>
        <v>0</v>
      </c>
      <c r="N40" s="443">
        <f t="shared" si="4"/>
        <v>0</v>
      </c>
      <c r="O40" s="450">
        <f t="shared" si="1"/>
        <v>0</v>
      </c>
      <c r="P40" s="100"/>
      <c r="Q40" s="101"/>
      <c r="R40" s="101"/>
      <c r="S40" s="102"/>
      <c r="T40" s="442">
        <f t="shared" si="5"/>
        <v>0</v>
      </c>
      <c r="U40" s="443">
        <f t="shared" si="5"/>
        <v>0</v>
      </c>
      <c r="V40" s="443">
        <f t="shared" si="5"/>
        <v>0</v>
      </c>
      <c r="W40" s="443">
        <f t="shared" si="5"/>
        <v>0</v>
      </c>
      <c r="X40" s="450">
        <f t="shared" si="3"/>
        <v>0</v>
      </c>
    </row>
    <row r="41" spans="1:24" ht="18" customHeight="1" thickBot="1">
      <c r="A41" s="451"/>
      <c r="B41" s="452" t="s">
        <v>6</v>
      </c>
      <c r="C41" s="453">
        <f>SUM(C9:C40)</f>
        <v>0</v>
      </c>
      <c r="D41" s="453">
        <f>SUM(D9:D40)</f>
        <v>0</v>
      </c>
      <c r="E41" s="453">
        <f>SUM(E9:E40)</f>
        <v>0</v>
      </c>
      <c r="F41" s="454">
        <f>SUM(F9:F40)</f>
        <v>0</v>
      </c>
      <c r="G41" s="453">
        <f>SUM(G9:G40)</f>
        <v>0</v>
      </c>
      <c r="H41" s="453">
        <f t="shared" ref="H41:O41" si="6">SUM(H9:H40)</f>
        <v>0</v>
      </c>
      <c r="I41" s="453">
        <f t="shared" si="6"/>
        <v>0</v>
      </c>
      <c r="J41" s="454">
        <f t="shared" si="6"/>
        <v>0</v>
      </c>
      <c r="K41" s="453">
        <f t="shared" si="6"/>
        <v>0</v>
      </c>
      <c r="L41" s="453">
        <f t="shared" si="6"/>
        <v>0</v>
      </c>
      <c r="M41" s="453">
        <f t="shared" si="6"/>
        <v>0</v>
      </c>
      <c r="N41" s="455">
        <f t="shared" si="6"/>
        <v>0</v>
      </c>
      <c r="O41" s="456">
        <f t="shared" si="6"/>
        <v>0</v>
      </c>
      <c r="P41" s="453">
        <f t="shared" ref="P41:X41" si="7">SUM(P9:P40)</f>
        <v>0</v>
      </c>
      <c r="Q41" s="453">
        <f t="shared" si="7"/>
        <v>0</v>
      </c>
      <c r="R41" s="453">
        <f t="shared" si="7"/>
        <v>0</v>
      </c>
      <c r="S41" s="454">
        <f t="shared" si="7"/>
        <v>0</v>
      </c>
      <c r="T41" s="453">
        <f t="shared" si="7"/>
        <v>0</v>
      </c>
      <c r="U41" s="453">
        <f t="shared" si="7"/>
        <v>0</v>
      </c>
      <c r="V41" s="453">
        <f t="shared" si="7"/>
        <v>0</v>
      </c>
      <c r="W41" s="455">
        <f t="shared" si="7"/>
        <v>0</v>
      </c>
      <c r="X41" s="456">
        <f t="shared" si="7"/>
        <v>0</v>
      </c>
    </row>
    <row r="42" spans="1:24" ht="18" customHeight="1" thickTop="1"/>
  </sheetData>
  <sheetProtection algorithmName="SHA-512" hashValue="shsJ1X+Ovht9pbx8EVlWXwztFSnzo9oGi0LYUqcN1XnTSfvywUTYIJvvaex1I9m+d7HHEboRY32SUv+2LmQw8g==" saltValue="rKJcbw+/zxdc1YD4z9m9+w==" spinCount="100000" sheet="1" selectLockedCells="1"/>
  <mergeCells count="21">
    <mergeCell ref="P3:S3"/>
    <mergeCell ref="T3:X6"/>
    <mergeCell ref="P4:S4"/>
    <mergeCell ref="K5:O6"/>
    <mergeCell ref="P5:S6"/>
    <mergeCell ref="O7:O8"/>
    <mergeCell ref="A3:B8"/>
    <mergeCell ref="C3:F6"/>
    <mergeCell ref="G3:J6"/>
    <mergeCell ref="K3:O4"/>
    <mergeCell ref="C7:D7"/>
    <mergeCell ref="E7:F7"/>
    <mergeCell ref="G7:H7"/>
    <mergeCell ref="I7:J7"/>
    <mergeCell ref="K7:L7"/>
    <mergeCell ref="M7:N7"/>
    <mergeCell ref="P7:Q7"/>
    <mergeCell ref="R7:S7"/>
    <mergeCell ref="T7:U7"/>
    <mergeCell ref="V7:W7"/>
    <mergeCell ref="X7:X8"/>
  </mergeCells>
  <printOptions horizontalCentered="1" verticalCentered="1"/>
  <pageMargins left="0.196850393700787" right="0.196850393700787" top="0.59055118110236204" bottom="0.59055118110236204" header="0.511811023622047" footer="0.511811023622047"/>
  <pageSetup paperSize="9" scale="8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31211111111">
    <pageSetUpPr fitToPage="1"/>
  </sheetPr>
  <dimension ref="A1:X38"/>
  <sheetViews>
    <sheetView rightToLeft="1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J15" sqref="J15"/>
    </sheetView>
  </sheetViews>
  <sheetFormatPr defaultColWidth="8" defaultRowHeight="18" customHeight="1"/>
  <cols>
    <col min="1" max="1" width="3.77734375" style="103" bestFit="1" customWidth="1"/>
    <col min="2" max="2" width="13.6640625" style="103" customWidth="1"/>
    <col min="3" max="24" width="8.6640625" style="103" customWidth="1"/>
    <col min="25" max="16384" width="8" style="103"/>
  </cols>
  <sheetData>
    <row r="1" spans="1:24" ht="18" customHeight="1">
      <c r="B1" s="136" t="s">
        <v>274</v>
      </c>
      <c r="C1" s="136"/>
      <c r="D1" s="136"/>
      <c r="E1" s="136"/>
      <c r="F1" s="136"/>
      <c r="G1" s="136"/>
      <c r="H1" s="136"/>
      <c r="I1" s="136"/>
      <c r="J1" s="136"/>
      <c r="M1" s="137">
        <f>تعليمات!G4</f>
        <v>0</v>
      </c>
      <c r="P1" s="220"/>
      <c r="Q1" s="136"/>
      <c r="S1" s="1"/>
    </row>
    <row r="2" spans="1:24" ht="18" customHeight="1" thickBot="1">
      <c r="B2" s="136" t="s">
        <v>259</v>
      </c>
      <c r="C2" s="136"/>
      <c r="D2" s="136"/>
      <c r="E2" s="136">
        <f>تعليمات!D5</f>
        <v>0</v>
      </c>
      <c r="F2" s="136"/>
      <c r="G2" s="136"/>
      <c r="H2" s="136"/>
      <c r="I2" s="136"/>
      <c r="J2" s="136"/>
      <c r="P2" s="136"/>
      <c r="Q2" s="136"/>
      <c r="R2" s="136"/>
      <c r="S2" s="1"/>
    </row>
    <row r="3" spans="1:24" ht="18" customHeight="1" thickTop="1">
      <c r="A3" s="658" t="s">
        <v>268</v>
      </c>
      <c r="B3" s="608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ht="18" customHeight="1">
      <c r="A4" s="659"/>
      <c r="B4" s="610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ht="18" customHeight="1">
      <c r="A5" s="659"/>
      <c r="B5" s="610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ht="42" customHeight="1">
      <c r="A6" s="659"/>
      <c r="B6" s="610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ht="33" customHeight="1">
      <c r="A7" s="659"/>
      <c r="B7" s="610"/>
      <c r="C7" s="617" t="s">
        <v>267</v>
      </c>
      <c r="D7" s="614"/>
      <c r="E7" s="613" t="s">
        <v>12</v>
      </c>
      <c r="F7" s="622"/>
      <c r="G7" s="617" t="s">
        <v>267</v>
      </c>
      <c r="H7" s="614"/>
      <c r="I7" s="613" t="s">
        <v>12</v>
      </c>
      <c r="J7" s="622"/>
      <c r="K7" s="617" t="s">
        <v>267</v>
      </c>
      <c r="L7" s="614"/>
      <c r="M7" s="613" t="s">
        <v>12</v>
      </c>
      <c r="N7" s="614"/>
      <c r="O7" s="644" t="s">
        <v>3</v>
      </c>
      <c r="P7" s="617" t="s">
        <v>267</v>
      </c>
      <c r="Q7" s="614"/>
      <c r="R7" s="613" t="s">
        <v>12</v>
      </c>
      <c r="S7" s="622"/>
      <c r="T7" s="617" t="s">
        <v>267</v>
      </c>
      <c r="U7" s="614"/>
      <c r="V7" s="613" t="s">
        <v>12</v>
      </c>
      <c r="W7" s="614"/>
      <c r="X7" s="644" t="s">
        <v>3</v>
      </c>
    </row>
    <row r="8" spans="1:24" ht="28.5" customHeight="1">
      <c r="A8" s="660"/>
      <c r="B8" s="612"/>
      <c r="C8" s="303" t="s">
        <v>4</v>
      </c>
      <c r="D8" s="340" t="s">
        <v>5</v>
      </c>
      <c r="E8" s="340" t="s">
        <v>4</v>
      </c>
      <c r="F8" s="341" t="s">
        <v>5</v>
      </c>
      <c r="G8" s="303" t="s">
        <v>4</v>
      </c>
      <c r="H8" s="340" t="s">
        <v>5</v>
      </c>
      <c r="I8" s="340" t="s">
        <v>4</v>
      </c>
      <c r="J8" s="341" t="s">
        <v>5</v>
      </c>
      <c r="K8" s="303" t="s">
        <v>4</v>
      </c>
      <c r="L8" s="340" t="s">
        <v>5</v>
      </c>
      <c r="M8" s="340" t="s">
        <v>4</v>
      </c>
      <c r="N8" s="340" t="s">
        <v>5</v>
      </c>
      <c r="O8" s="645"/>
      <c r="P8" s="303" t="s">
        <v>4</v>
      </c>
      <c r="Q8" s="340" t="s">
        <v>5</v>
      </c>
      <c r="R8" s="340" t="s">
        <v>4</v>
      </c>
      <c r="S8" s="341" t="s">
        <v>5</v>
      </c>
      <c r="T8" s="303" t="s">
        <v>4</v>
      </c>
      <c r="U8" s="340" t="s">
        <v>5</v>
      </c>
      <c r="V8" s="340" t="s">
        <v>4</v>
      </c>
      <c r="W8" s="340" t="s">
        <v>5</v>
      </c>
      <c r="X8" s="645"/>
    </row>
    <row r="9" spans="1:24" ht="15.95" customHeight="1">
      <c r="A9" s="457"/>
      <c r="B9" s="458" t="s">
        <v>195</v>
      </c>
      <c r="C9" s="105"/>
      <c r="D9" s="104"/>
      <c r="E9" s="104"/>
      <c r="F9" s="106"/>
      <c r="G9" s="105"/>
      <c r="H9" s="104"/>
      <c r="I9" s="104"/>
      <c r="J9" s="106"/>
      <c r="K9" s="459">
        <f t="shared" ref="K9:N9" si="0">C9+G9</f>
        <v>0</v>
      </c>
      <c r="L9" s="460">
        <f t="shared" si="0"/>
        <v>0</v>
      </c>
      <c r="M9" s="460">
        <f t="shared" si="0"/>
        <v>0</v>
      </c>
      <c r="N9" s="460">
        <f t="shared" si="0"/>
        <v>0</v>
      </c>
      <c r="O9" s="461">
        <f t="shared" ref="O9" si="1">SUM(K9:N9)</f>
        <v>0</v>
      </c>
      <c r="P9" s="105"/>
      <c r="Q9" s="104"/>
      <c r="R9" s="104"/>
      <c r="S9" s="106"/>
      <c r="T9" s="459">
        <f t="shared" ref="T9:W9" si="2">C9+P9</f>
        <v>0</v>
      </c>
      <c r="U9" s="460">
        <f t="shared" si="2"/>
        <v>0</v>
      </c>
      <c r="V9" s="460">
        <f t="shared" si="2"/>
        <v>0</v>
      </c>
      <c r="W9" s="460">
        <f t="shared" si="2"/>
        <v>0</v>
      </c>
      <c r="X9" s="461">
        <f t="shared" ref="X9" si="3">SUM(T9:W9)</f>
        <v>0</v>
      </c>
    </row>
    <row r="10" spans="1:24" ht="15.95" customHeight="1">
      <c r="A10" s="462"/>
      <c r="B10" s="458" t="s">
        <v>202</v>
      </c>
      <c r="C10" s="105"/>
      <c r="D10" s="104"/>
      <c r="E10" s="104"/>
      <c r="F10" s="106"/>
      <c r="G10" s="105"/>
      <c r="H10" s="104"/>
      <c r="I10" s="104"/>
      <c r="J10" s="106"/>
      <c r="K10" s="459">
        <f t="shared" ref="K10:K36" si="4">C10+G10</f>
        <v>0</v>
      </c>
      <c r="L10" s="460">
        <f t="shared" ref="L10:L36" si="5">D10+H10</f>
        <v>0</v>
      </c>
      <c r="M10" s="460">
        <f t="shared" ref="M10:M36" si="6">E10+I10</f>
        <v>0</v>
      </c>
      <c r="N10" s="460">
        <f t="shared" ref="N10:N36" si="7">F10+J10</f>
        <v>0</v>
      </c>
      <c r="O10" s="461">
        <f t="shared" ref="O10:O36" si="8">SUM(K10:N10)</f>
        <v>0</v>
      </c>
      <c r="P10" s="105"/>
      <c r="Q10" s="104"/>
      <c r="R10" s="104"/>
      <c r="S10" s="106"/>
      <c r="T10" s="459">
        <f t="shared" ref="T10:T36" si="9">C10+P10</f>
        <v>0</v>
      </c>
      <c r="U10" s="460">
        <f t="shared" ref="U10:U36" si="10">D10+Q10</f>
        <v>0</v>
      </c>
      <c r="V10" s="460">
        <f t="shared" ref="V10:V36" si="11">E10+R10</f>
        <v>0</v>
      </c>
      <c r="W10" s="460">
        <f t="shared" ref="W10:W36" si="12">F10+S10</f>
        <v>0</v>
      </c>
      <c r="X10" s="461">
        <f t="shared" ref="X10:X36" si="13">SUM(T10:W10)</f>
        <v>0</v>
      </c>
    </row>
    <row r="11" spans="1:24" ht="15.95" customHeight="1">
      <c r="A11" s="462"/>
      <c r="B11" s="458" t="s">
        <v>200</v>
      </c>
      <c r="C11" s="105"/>
      <c r="D11" s="104"/>
      <c r="E11" s="104"/>
      <c r="F11" s="106"/>
      <c r="G11" s="105"/>
      <c r="H11" s="104"/>
      <c r="I11" s="104"/>
      <c r="J11" s="106"/>
      <c r="K11" s="459">
        <f t="shared" si="4"/>
        <v>0</v>
      </c>
      <c r="L11" s="460">
        <f t="shared" si="5"/>
        <v>0</v>
      </c>
      <c r="M11" s="460">
        <f t="shared" si="6"/>
        <v>0</v>
      </c>
      <c r="N11" s="460">
        <f t="shared" si="7"/>
        <v>0</v>
      </c>
      <c r="O11" s="461">
        <f t="shared" si="8"/>
        <v>0</v>
      </c>
      <c r="P11" s="105"/>
      <c r="Q11" s="104"/>
      <c r="R11" s="104"/>
      <c r="S11" s="106"/>
      <c r="T11" s="459">
        <f t="shared" si="9"/>
        <v>0</v>
      </c>
      <c r="U11" s="460">
        <f t="shared" si="10"/>
        <v>0</v>
      </c>
      <c r="V11" s="460">
        <f t="shared" si="11"/>
        <v>0</v>
      </c>
      <c r="W11" s="460">
        <f t="shared" si="12"/>
        <v>0</v>
      </c>
      <c r="X11" s="461">
        <f t="shared" si="13"/>
        <v>0</v>
      </c>
    </row>
    <row r="12" spans="1:24" ht="15.95" customHeight="1">
      <c r="A12" s="463"/>
      <c r="B12" s="458" t="s">
        <v>207</v>
      </c>
      <c r="C12" s="105"/>
      <c r="D12" s="104"/>
      <c r="E12" s="104"/>
      <c r="F12" s="106"/>
      <c r="G12" s="105"/>
      <c r="H12" s="104"/>
      <c r="I12" s="104"/>
      <c r="J12" s="106"/>
      <c r="K12" s="459">
        <f t="shared" si="4"/>
        <v>0</v>
      </c>
      <c r="L12" s="460">
        <f t="shared" si="5"/>
        <v>0</v>
      </c>
      <c r="M12" s="460">
        <f t="shared" si="6"/>
        <v>0</v>
      </c>
      <c r="N12" s="460">
        <f t="shared" si="7"/>
        <v>0</v>
      </c>
      <c r="O12" s="461">
        <f t="shared" si="8"/>
        <v>0</v>
      </c>
      <c r="P12" s="105"/>
      <c r="Q12" s="104"/>
      <c r="R12" s="104"/>
      <c r="S12" s="106"/>
      <c r="T12" s="459">
        <f t="shared" si="9"/>
        <v>0</v>
      </c>
      <c r="U12" s="460">
        <f t="shared" si="10"/>
        <v>0</v>
      </c>
      <c r="V12" s="460">
        <f t="shared" si="11"/>
        <v>0</v>
      </c>
      <c r="W12" s="460">
        <f t="shared" si="12"/>
        <v>0</v>
      </c>
      <c r="X12" s="461">
        <f t="shared" si="13"/>
        <v>0</v>
      </c>
    </row>
    <row r="13" spans="1:24" ht="15.95" customHeight="1">
      <c r="A13" s="463"/>
      <c r="B13" s="458" t="s">
        <v>196</v>
      </c>
      <c r="C13" s="105"/>
      <c r="D13" s="104"/>
      <c r="E13" s="104"/>
      <c r="F13" s="106"/>
      <c r="G13" s="105"/>
      <c r="H13" s="104"/>
      <c r="I13" s="104"/>
      <c r="J13" s="106"/>
      <c r="K13" s="459">
        <f t="shared" si="4"/>
        <v>0</v>
      </c>
      <c r="L13" s="460">
        <f t="shared" si="5"/>
        <v>0</v>
      </c>
      <c r="M13" s="460">
        <f t="shared" si="6"/>
        <v>0</v>
      </c>
      <c r="N13" s="460">
        <f t="shared" si="7"/>
        <v>0</v>
      </c>
      <c r="O13" s="461">
        <f t="shared" si="8"/>
        <v>0</v>
      </c>
      <c r="P13" s="105"/>
      <c r="Q13" s="104"/>
      <c r="R13" s="104"/>
      <c r="S13" s="106"/>
      <c r="T13" s="459">
        <f t="shared" si="9"/>
        <v>0</v>
      </c>
      <c r="U13" s="460">
        <f t="shared" si="10"/>
        <v>0</v>
      </c>
      <c r="V13" s="460">
        <f t="shared" si="11"/>
        <v>0</v>
      </c>
      <c r="W13" s="460">
        <f t="shared" si="12"/>
        <v>0</v>
      </c>
      <c r="X13" s="461">
        <f t="shared" si="13"/>
        <v>0</v>
      </c>
    </row>
    <row r="14" spans="1:24" ht="15.95" customHeight="1">
      <c r="A14" s="462"/>
      <c r="B14" s="458" t="s">
        <v>221</v>
      </c>
      <c r="C14" s="105"/>
      <c r="D14" s="104"/>
      <c r="E14" s="104"/>
      <c r="F14" s="106"/>
      <c r="G14" s="105"/>
      <c r="H14" s="104"/>
      <c r="I14" s="104"/>
      <c r="J14" s="106"/>
      <c r="K14" s="459">
        <f t="shared" si="4"/>
        <v>0</v>
      </c>
      <c r="L14" s="460">
        <f t="shared" si="5"/>
        <v>0</v>
      </c>
      <c r="M14" s="460">
        <f t="shared" si="6"/>
        <v>0</v>
      </c>
      <c r="N14" s="460">
        <f t="shared" si="7"/>
        <v>0</v>
      </c>
      <c r="O14" s="461">
        <f t="shared" si="8"/>
        <v>0</v>
      </c>
      <c r="P14" s="105"/>
      <c r="Q14" s="104"/>
      <c r="R14" s="104"/>
      <c r="S14" s="106"/>
      <c r="T14" s="459">
        <f t="shared" si="9"/>
        <v>0</v>
      </c>
      <c r="U14" s="460">
        <f t="shared" si="10"/>
        <v>0</v>
      </c>
      <c r="V14" s="460">
        <f t="shared" si="11"/>
        <v>0</v>
      </c>
      <c r="W14" s="460">
        <f t="shared" si="12"/>
        <v>0</v>
      </c>
      <c r="X14" s="461">
        <f t="shared" si="13"/>
        <v>0</v>
      </c>
    </row>
    <row r="15" spans="1:24" ht="15.95" customHeight="1">
      <c r="A15" s="462"/>
      <c r="B15" s="458" t="s">
        <v>224</v>
      </c>
      <c r="C15" s="105"/>
      <c r="D15" s="104"/>
      <c r="E15" s="104"/>
      <c r="F15" s="106"/>
      <c r="G15" s="105"/>
      <c r="H15" s="104"/>
      <c r="I15" s="104"/>
      <c r="J15" s="106"/>
      <c r="K15" s="459">
        <f t="shared" si="4"/>
        <v>0</v>
      </c>
      <c r="L15" s="460">
        <f t="shared" si="5"/>
        <v>0</v>
      </c>
      <c r="M15" s="460">
        <f t="shared" si="6"/>
        <v>0</v>
      </c>
      <c r="N15" s="460">
        <f t="shared" si="7"/>
        <v>0</v>
      </c>
      <c r="O15" s="461">
        <f t="shared" si="8"/>
        <v>0</v>
      </c>
      <c r="P15" s="105"/>
      <c r="Q15" s="104"/>
      <c r="R15" s="104"/>
      <c r="S15" s="106"/>
      <c r="T15" s="459">
        <f t="shared" si="9"/>
        <v>0</v>
      </c>
      <c r="U15" s="460">
        <f t="shared" si="10"/>
        <v>0</v>
      </c>
      <c r="V15" s="460">
        <f t="shared" si="11"/>
        <v>0</v>
      </c>
      <c r="W15" s="460">
        <f t="shared" si="12"/>
        <v>0</v>
      </c>
      <c r="X15" s="461">
        <f t="shared" si="13"/>
        <v>0</v>
      </c>
    </row>
    <row r="16" spans="1:24" ht="15.95" customHeight="1">
      <c r="A16" s="463" t="s">
        <v>225</v>
      </c>
      <c r="B16" s="458" t="s">
        <v>226</v>
      </c>
      <c r="C16" s="105"/>
      <c r="D16" s="104"/>
      <c r="E16" s="104"/>
      <c r="F16" s="106"/>
      <c r="G16" s="105"/>
      <c r="H16" s="104"/>
      <c r="I16" s="104"/>
      <c r="J16" s="106"/>
      <c r="K16" s="459">
        <f t="shared" si="4"/>
        <v>0</v>
      </c>
      <c r="L16" s="460">
        <f t="shared" si="5"/>
        <v>0</v>
      </c>
      <c r="M16" s="460">
        <f t="shared" si="6"/>
        <v>0</v>
      </c>
      <c r="N16" s="460">
        <f t="shared" si="7"/>
        <v>0</v>
      </c>
      <c r="O16" s="461">
        <f t="shared" si="8"/>
        <v>0</v>
      </c>
      <c r="P16" s="105"/>
      <c r="Q16" s="104"/>
      <c r="R16" s="104"/>
      <c r="S16" s="106"/>
      <c r="T16" s="459">
        <f t="shared" si="9"/>
        <v>0</v>
      </c>
      <c r="U16" s="460">
        <f t="shared" si="10"/>
        <v>0</v>
      </c>
      <c r="V16" s="460">
        <f t="shared" si="11"/>
        <v>0</v>
      </c>
      <c r="W16" s="460">
        <f t="shared" si="12"/>
        <v>0</v>
      </c>
      <c r="X16" s="461">
        <f t="shared" si="13"/>
        <v>0</v>
      </c>
    </row>
    <row r="17" spans="1:24" ht="15.95" customHeight="1">
      <c r="A17" s="463" t="s">
        <v>227</v>
      </c>
      <c r="B17" s="458" t="s">
        <v>198</v>
      </c>
      <c r="C17" s="105"/>
      <c r="D17" s="104"/>
      <c r="E17" s="104"/>
      <c r="F17" s="106"/>
      <c r="G17" s="105"/>
      <c r="H17" s="104"/>
      <c r="I17" s="104"/>
      <c r="J17" s="106"/>
      <c r="K17" s="459">
        <f t="shared" si="4"/>
        <v>0</v>
      </c>
      <c r="L17" s="460">
        <f t="shared" si="5"/>
        <v>0</v>
      </c>
      <c r="M17" s="460">
        <f t="shared" si="6"/>
        <v>0</v>
      </c>
      <c r="N17" s="460">
        <f t="shared" si="7"/>
        <v>0</v>
      </c>
      <c r="O17" s="461">
        <f t="shared" si="8"/>
        <v>0</v>
      </c>
      <c r="P17" s="105"/>
      <c r="Q17" s="104"/>
      <c r="R17" s="104"/>
      <c r="S17" s="106"/>
      <c r="T17" s="459">
        <f t="shared" si="9"/>
        <v>0</v>
      </c>
      <c r="U17" s="460">
        <f t="shared" si="10"/>
        <v>0</v>
      </c>
      <c r="V17" s="460">
        <f t="shared" si="11"/>
        <v>0</v>
      </c>
      <c r="W17" s="460">
        <f t="shared" si="12"/>
        <v>0</v>
      </c>
      <c r="X17" s="461">
        <f t="shared" si="13"/>
        <v>0</v>
      </c>
    </row>
    <row r="18" spans="1:24" ht="15.95" customHeight="1">
      <c r="A18" s="463"/>
      <c r="B18" s="458" t="s">
        <v>228</v>
      </c>
      <c r="C18" s="105"/>
      <c r="D18" s="104"/>
      <c r="E18" s="104"/>
      <c r="F18" s="106"/>
      <c r="G18" s="105"/>
      <c r="H18" s="104"/>
      <c r="I18" s="104"/>
      <c r="J18" s="106"/>
      <c r="K18" s="459">
        <f t="shared" si="4"/>
        <v>0</v>
      </c>
      <c r="L18" s="460">
        <f t="shared" si="5"/>
        <v>0</v>
      </c>
      <c r="M18" s="460">
        <f t="shared" si="6"/>
        <v>0</v>
      </c>
      <c r="N18" s="460">
        <f t="shared" si="7"/>
        <v>0</v>
      </c>
      <c r="O18" s="461">
        <f t="shared" si="8"/>
        <v>0</v>
      </c>
      <c r="P18" s="105"/>
      <c r="Q18" s="104"/>
      <c r="R18" s="104"/>
      <c r="S18" s="106"/>
      <c r="T18" s="459">
        <f t="shared" si="9"/>
        <v>0</v>
      </c>
      <c r="U18" s="460">
        <f t="shared" si="10"/>
        <v>0</v>
      </c>
      <c r="V18" s="460">
        <f t="shared" si="11"/>
        <v>0</v>
      </c>
      <c r="W18" s="460">
        <f t="shared" si="12"/>
        <v>0</v>
      </c>
      <c r="X18" s="461">
        <f t="shared" si="13"/>
        <v>0</v>
      </c>
    </row>
    <row r="19" spans="1:24" ht="15.95" customHeight="1">
      <c r="A19" s="462"/>
      <c r="B19" s="458" t="s">
        <v>209</v>
      </c>
      <c r="C19" s="105"/>
      <c r="D19" s="104"/>
      <c r="E19" s="104"/>
      <c r="F19" s="106"/>
      <c r="G19" s="105"/>
      <c r="H19" s="104"/>
      <c r="I19" s="104"/>
      <c r="J19" s="106"/>
      <c r="K19" s="459">
        <f t="shared" si="4"/>
        <v>0</v>
      </c>
      <c r="L19" s="460">
        <f t="shared" si="5"/>
        <v>0</v>
      </c>
      <c r="M19" s="460">
        <f t="shared" si="6"/>
        <v>0</v>
      </c>
      <c r="N19" s="460">
        <f t="shared" si="7"/>
        <v>0</v>
      </c>
      <c r="O19" s="461">
        <f t="shared" si="8"/>
        <v>0</v>
      </c>
      <c r="P19" s="105"/>
      <c r="Q19" s="104"/>
      <c r="R19" s="104"/>
      <c r="S19" s="106"/>
      <c r="T19" s="459">
        <f t="shared" si="9"/>
        <v>0</v>
      </c>
      <c r="U19" s="460">
        <f t="shared" si="10"/>
        <v>0</v>
      </c>
      <c r="V19" s="460">
        <f t="shared" si="11"/>
        <v>0</v>
      </c>
      <c r="W19" s="460">
        <f t="shared" si="12"/>
        <v>0</v>
      </c>
      <c r="X19" s="461">
        <f t="shared" si="13"/>
        <v>0</v>
      </c>
    </row>
    <row r="20" spans="1:24" ht="15.95" customHeight="1">
      <c r="A20" s="462"/>
      <c r="B20" s="464" t="s">
        <v>229</v>
      </c>
      <c r="C20" s="105"/>
      <c r="D20" s="104"/>
      <c r="E20" s="104"/>
      <c r="F20" s="106"/>
      <c r="G20" s="105"/>
      <c r="H20" s="104"/>
      <c r="I20" s="104"/>
      <c r="J20" s="106"/>
      <c r="K20" s="459">
        <f t="shared" si="4"/>
        <v>0</v>
      </c>
      <c r="L20" s="460">
        <f t="shared" si="5"/>
        <v>0</v>
      </c>
      <c r="M20" s="460">
        <f t="shared" si="6"/>
        <v>0</v>
      </c>
      <c r="N20" s="460">
        <f t="shared" si="7"/>
        <v>0</v>
      </c>
      <c r="O20" s="461">
        <f t="shared" si="8"/>
        <v>0</v>
      </c>
      <c r="P20" s="105"/>
      <c r="Q20" s="104"/>
      <c r="R20" s="104"/>
      <c r="S20" s="106"/>
      <c r="T20" s="459">
        <f t="shared" si="9"/>
        <v>0</v>
      </c>
      <c r="U20" s="460">
        <f t="shared" si="10"/>
        <v>0</v>
      </c>
      <c r="V20" s="460">
        <f t="shared" si="11"/>
        <v>0</v>
      </c>
      <c r="W20" s="460">
        <f t="shared" si="12"/>
        <v>0</v>
      </c>
      <c r="X20" s="461">
        <f t="shared" si="13"/>
        <v>0</v>
      </c>
    </row>
    <row r="21" spans="1:24" ht="15.95" customHeight="1">
      <c r="A21" s="462"/>
      <c r="B21" s="458" t="s">
        <v>190</v>
      </c>
      <c r="C21" s="105"/>
      <c r="D21" s="104"/>
      <c r="E21" s="104"/>
      <c r="F21" s="106"/>
      <c r="G21" s="105"/>
      <c r="H21" s="104"/>
      <c r="I21" s="104"/>
      <c r="J21" s="106"/>
      <c r="K21" s="459">
        <f t="shared" si="4"/>
        <v>0</v>
      </c>
      <c r="L21" s="460">
        <f t="shared" si="5"/>
        <v>0</v>
      </c>
      <c r="M21" s="460">
        <f t="shared" si="6"/>
        <v>0</v>
      </c>
      <c r="N21" s="460">
        <f t="shared" si="7"/>
        <v>0</v>
      </c>
      <c r="O21" s="461">
        <f t="shared" si="8"/>
        <v>0</v>
      </c>
      <c r="P21" s="105"/>
      <c r="Q21" s="104"/>
      <c r="R21" s="104"/>
      <c r="S21" s="106"/>
      <c r="T21" s="459">
        <f t="shared" si="9"/>
        <v>0</v>
      </c>
      <c r="U21" s="460">
        <f t="shared" si="10"/>
        <v>0</v>
      </c>
      <c r="V21" s="460">
        <f t="shared" si="11"/>
        <v>0</v>
      </c>
      <c r="W21" s="460">
        <f t="shared" si="12"/>
        <v>0</v>
      </c>
      <c r="X21" s="461">
        <f t="shared" si="13"/>
        <v>0</v>
      </c>
    </row>
    <row r="22" spans="1:24" ht="15.95" customHeight="1">
      <c r="A22" s="462"/>
      <c r="B22" s="458" t="s">
        <v>213</v>
      </c>
      <c r="C22" s="105"/>
      <c r="D22" s="104"/>
      <c r="E22" s="104"/>
      <c r="F22" s="106"/>
      <c r="G22" s="105"/>
      <c r="H22" s="104"/>
      <c r="I22" s="104"/>
      <c r="J22" s="106"/>
      <c r="K22" s="459">
        <f t="shared" si="4"/>
        <v>0</v>
      </c>
      <c r="L22" s="460">
        <f t="shared" si="5"/>
        <v>0</v>
      </c>
      <c r="M22" s="460">
        <f t="shared" si="6"/>
        <v>0</v>
      </c>
      <c r="N22" s="460">
        <f t="shared" si="7"/>
        <v>0</v>
      </c>
      <c r="O22" s="461">
        <f t="shared" si="8"/>
        <v>0</v>
      </c>
      <c r="P22" s="105"/>
      <c r="Q22" s="104"/>
      <c r="R22" s="104"/>
      <c r="S22" s="106"/>
      <c r="T22" s="459">
        <f t="shared" si="9"/>
        <v>0</v>
      </c>
      <c r="U22" s="460">
        <f t="shared" si="10"/>
        <v>0</v>
      </c>
      <c r="V22" s="460">
        <f t="shared" si="11"/>
        <v>0</v>
      </c>
      <c r="W22" s="460">
        <f t="shared" si="12"/>
        <v>0</v>
      </c>
      <c r="X22" s="461">
        <f t="shared" si="13"/>
        <v>0</v>
      </c>
    </row>
    <row r="23" spans="1:24" ht="15.95" customHeight="1">
      <c r="A23" s="462"/>
      <c r="B23" s="458" t="s">
        <v>230</v>
      </c>
      <c r="C23" s="105"/>
      <c r="D23" s="104"/>
      <c r="E23" s="104"/>
      <c r="F23" s="106"/>
      <c r="G23" s="105"/>
      <c r="H23" s="104"/>
      <c r="I23" s="104"/>
      <c r="J23" s="106"/>
      <c r="K23" s="459">
        <f t="shared" si="4"/>
        <v>0</v>
      </c>
      <c r="L23" s="460">
        <f t="shared" si="5"/>
        <v>0</v>
      </c>
      <c r="M23" s="460">
        <f t="shared" si="6"/>
        <v>0</v>
      </c>
      <c r="N23" s="460">
        <f t="shared" si="7"/>
        <v>0</v>
      </c>
      <c r="O23" s="461">
        <f t="shared" si="8"/>
        <v>0</v>
      </c>
      <c r="P23" s="105"/>
      <c r="Q23" s="104"/>
      <c r="R23" s="104"/>
      <c r="S23" s="106"/>
      <c r="T23" s="459">
        <f t="shared" si="9"/>
        <v>0</v>
      </c>
      <c r="U23" s="460">
        <f t="shared" si="10"/>
        <v>0</v>
      </c>
      <c r="V23" s="460">
        <f t="shared" si="11"/>
        <v>0</v>
      </c>
      <c r="W23" s="460">
        <f t="shared" si="12"/>
        <v>0</v>
      </c>
      <c r="X23" s="461">
        <f t="shared" si="13"/>
        <v>0</v>
      </c>
    </row>
    <row r="24" spans="1:24" ht="15.95" customHeight="1">
      <c r="A24" s="462"/>
      <c r="B24" s="458" t="s">
        <v>181</v>
      </c>
      <c r="C24" s="105"/>
      <c r="D24" s="104"/>
      <c r="E24" s="104"/>
      <c r="F24" s="106"/>
      <c r="G24" s="105"/>
      <c r="H24" s="104"/>
      <c r="I24" s="104"/>
      <c r="J24" s="106"/>
      <c r="K24" s="459">
        <f t="shared" si="4"/>
        <v>0</v>
      </c>
      <c r="L24" s="460">
        <f t="shared" si="5"/>
        <v>0</v>
      </c>
      <c r="M24" s="460">
        <f t="shared" si="6"/>
        <v>0</v>
      </c>
      <c r="N24" s="460">
        <f t="shared" si="7"/>
        <v>0</v>
      </c>
      <c r="O24" s="461">
        <f t="shared" si="8"/>
        <v>0</v>
      </c>
      <c r="P24" s="105"/>
      <c r="Q24" s="104"/>
      <c r="R24" s="104"/>
      <c r="S24" s="106"/>
      <c r="T24" s="459">
        <f t="shared" si="9"/>
        <v>0</v>
      </c>
      <c r="U24" s="460">
        <f t="shared" si="10"/>
        <v>0</v>
      </c>
      <c r="V24" s="460">
        <f t="shared" si="11"/>
        <v>0</v>
      </c>
      <c r="W24" s="460">
        <f t="shared" si="12"/>
        <v>0</v>
      </c>
      <c r="X24" s="461">
        <f t="shared" si="13"/>
        <v>0</v>
      </c>
    </row>
    <row r="25" spans="1:24" ht="15.95" customHeight="1">
      <c r="A25" s="462"/>
      <c r="B25" s="465" t="s">
        <v>214</v>
      </c>
      <c r="C25" s="105"/>
      <c r="D25" s="104"/>
      <c r="E25" s="104"/>
      <c r="F25" s="106"/>
      <c r="G25" s="105"/>
      <c r="H25" s="104"/>
      <c r="I25" s="104"/>
      <c r="J25" s="106"/>
      <c r="K25" s="459">
        <f t="shared" si="4"/>
        <v>0</v>
      </c>
      <c r="L25" s="460">
        <f t="shared" si="5"/>
        <v>0</v>
      </c>
      <c r="M25" s="460">
        <f t="shared" si="6"/>
        <v>0</v>
      </c>
      <c r="N25" s="460">
        <f t="shared" si="7"/>
        <v>0</v>
      </c>
      <c r="O25" s="461">
        <f t="shared" si="8"/>
        <v>0</v>
      </c>
      <c r="P25" s="105"/>
      <c r="Q25" s="104"/>
      <c r="R25" s="104"/>
      <c r="S25" s="106"/>
      <c r="T25" s="459">
        <f t="shared" si="9"/>
        <v>0</v>
      </c>
      <c r="U25" s="460">
        <f t="shared" si="10"/>
        <v>0</v>
      </c>
      <c r="V25" s="460">
        <f t="shared" si="11"/>
        <v>0</v>
      </c>
      <c r="W25" s="460">
        <f t="shared" si="12"/>
        <v>0</v>
      </c>
      <c r="X25" s="461">
        <f t="shared" si="13"/>
        <v>0</v>
      </c>
    </row>
    <row r="26" spans="1:24" ht="15.95" customHeight="1">
      <c r="A26" s="462"/>
      <c r="B26" s="465" t="s">
        <v>231</v>
      </c>
      <c r="C26" s="105"/>
      <c r="D26" s="104"/>
      <c r="E26" s="104"/>
      <c r="F26" s="106"/>
      <c r="G26" s="105"/>
      <c r="H26" s="104"/>
      <c r="I26" s="104"/>
      <c r="J26" s="106"/>
      <c r="K26" s="459">
        <f t="shared" si="4"/>
        <v>0</v>
      </c>
      <c r="L26" s="460">
        <f t="shared" si="5"/>
        <v>0</v>
      </c>
      <c r="M26" s="460">
        <f t="shared" si="6"/>
        <v>0</v>
      </c>
      <c r="N26" s="460">
        <f t="shared" si="7"/>
        <v>0</v>
      </c>
      <c r="O26" s="461">
        <f t="shared" si="8"/>
        <v>0</v>
      </c>
      <c r="P26" s="105"/>
      <c r="Q26" s="104"/>
      <c r="R26" s="104"/>
      <c r="S26" s="106"/>
      <c r="T26" s="459">
        <f t="shared" si="9"/>
        <v>0</v>
      </c>
      <c r="U26" s="460">
        <f t="shared" si="10"/>
        <v>0</v>
      </c>
      <c r="V26" s="460">
        <f t="shared" si="11"/>
        <v>0</v>
      </c>
      <c r="W26" s="460">
        <f t="shared" si="12"/>
        <v>0</v>
      </c>
      <c r="X26" s="461">
        <f t="shared" si="13"/>
        <v>0</v>
      </c>
    </row>
    <row r="27" spans="1:24" ht="15.95" customHeight="1">
      <c r="A27" s="463"/>
      <c r="B27" s="458" t="s">
        <v>210</v>
      </c>
      <c r="C27" s="105"/>
      <c r="D27" s="104"/>
      <c r="E27" s="104"/>
      <c r="F27" s="106"/>
      <c r="G27" s="105"/>
      <c r="H27" s="104"/>
      <c r="I27" s="104"/>
      <c r="J27" s="106"/>
      <c r="K27" s="459">
        <f t="shared" si="4"/>
        <v>0</v>
      </c>
      <c r="L27" s="460">
        <f t="shared" si="5"/>
        <v>0</v>
      </c>
      <c r="M27" s="460">
        <f t="shared" si="6"/>
        <v>0</v>
      </c>
      <c r="N27" s="460">
        <f t="shared" si="7"/>
        <v>0</v>
      </c>
      <c r="O27" s="461">
        <f t="shared" si="8"/>
        <v>0</v>
      </c>
      <c r="P27" s="105"/>
      <c r="Q27" s="104"/>
      <c r="R27" s="104"/>
      <c r="S27" s="106"/>
      <c r="T27" s="459">
        <f t="shared" si="9"/>
        <v>0</v>
      </c>
      <c r="U27" s="460">
        <f t="shared" si="10"/>
        <v>0</v>
      </c>
      <c r="V27" s="460">
        <f t="shared" si="11"/>
        <v>0</v>
      </c>
      <c r="W27" s="460">
        <f t="shared" si="12"/>
        <v>0</v>
      </c>
      <c r="X27" s="461">
        <f t="shared" si="13"/>
        <v>0</v>
      </c>
    </row>
    <row r="28" spans="1:24" ht="15.95" customHeight="1">
      <c r="A28" s="463"/>
      <c r="B28" s="458" t="s">
        <v>232</v>
      </c>
      <c r="C28" s="105"/>
      <c r="D28" s="104"/>
      <c r="E28" s="104"/>
      <c r="F28" s="106"/>
      <c r="G28" s="105"/>
      <c r="H28" s="104"/>
      <c r="I28" s="104"/>
      <c r="J28" s="106"/>
      <c r="K28" s="459">
        <f t="shared" si="4"/>
        <v>0</v>
      </c>
      <c r="L28" s="460">
        <f t="shared" si="5"/>
        <v>0</v>
      </c>
      <c r="M28" s="460">
        <f t="shared" si="6"/>
        <v>0</v>
      </c>
      <c r="N28" s="460">
        <f t="shared" si="7"/>
        <v>0</v>
      </c>
      <c r="O28" s="461">
        <f t="shared" si="8"/>
        <v>0</v>
      </c>
      <c r="P28" s="105"/>
      <c r="Q28" s="104"/>
      <c r="R28" s="104"/>
      <c r="S28" s="106"/>
      <c r="T28" s="459">
        <f t="shared" si="9"/>
        <v>0</v>
      </c>
      <c r="U28" s="460">
        <f t="shared" si="10"/>
        <v>0</v>
      </c>
      <c r="V28" s="460">
        <f t="shared" si="11"/>
        <v>0</v>
      </c>
      <c r="W28" s="460">
        <f t="shared" si="12"/>
        <v>0</v>
      </c>
      <c r="X28" s="461">
        <f t="shared" si="13"/>
        <v>0</v>
      </c>
    </row>
    <row r="29" spans="1:24" ht="15.95" customHeight="1">
      <c r="A29" s="462"/>
      <c r="B29" s="458" t="s">
        <v>233</v>
      </c>
      <c r="C29" s="105"/>
      <c r="D29" s="104"/>
      <c r="E29" s="104"/>
      <c r="F29" s="106"/>
      <c r="G29" s="105"/>
      <c r="H29" s="104"/>
      <c r="I29" s="104"/>
      <c r="J29" s="106"/>
      <c r="K29" s="459">
        <f t="shared" si="4"/>
        <v>0</v>
      </c>
      <c r="L29" s="460">
        <f t="shared" si="5"/>
        <v>0</v>
      </c>
      <c r="M29" s="460">
        <f t="shared" si="6"/>
        <v>0</v>
      </c>
      <c r="N29" s="460">
        <f t="shared" si="7"/>
        <v>0</v>
      </c>
      <c r="O29" s="461">
        <f t="shared" si="8"/>
        <v>0</v>
      </c>
      <c r="P29" s="105"/>
      <c r="Q29" s="104"/>
      <c r="R29" s="104"/>
      <c r="S29" s="106"/>
      <c r="T29" s="459">
        <f t="shared" si="9"/>
        <v>0</v>
      </c>
      <c r="U29" s="460">
        <f t="shared" si="10"/>
        <v>0</v>
      </c>
      <c r="V29" s="460">
        <f t="shared" si="11"/>
        <v>0</v>
      </c>
      <c r="W29" s="460">
        <f t="shared" si="12"/>
        <v>0</v>
      </c>
      <c r="X29" s="461">
        <f t="shared" si="13"/>
        <v>0</v>
      </c>
    </row>
    <row r="30" spans="1:24" ht="15.95" customHeight="1">
      <c r="A30" s="463"/>
      <c r="B30" s="458" t="s">
        <v>218</v>
      </c>
      <c r="C30" s="105"/>
      <c r="D30" s="104"/>
      <c r="E30" s="104"/>
      <c r="F30" s="106"/>
      <c r="G30" s="105"/>
      <c r="H30" s="104"/>
      <c r="I30" s="104"/>
      <c r="J30" s="106"/>
      <c r="K30" s="459">
        <f t="shared" si="4"/>
        <v>0</v>
      </c>
      <c r="L30" s="460">
        <f t="shared" si="5"/>
        <v>0</v>
      </c>
      <c r="M30" s="460">
        <f t="shared" si="6"/>
        <v>0</v>
      </c>
      <c r="N30" s="460">
        <f t="shared" si="7"/>
        <v>0</v>
      </c>
      <c r="O30" s="461">
        <f t="shared" si="8"/>
        <v>0</v>
      </c>
      <c r="P30" s="105"/>
      <c r="Q30" s="104"/>
      <c r="R30" s="104"/>
      <c r="S30" s="106"/>
      <c r="T30" s="459">
        <f t="shared" si="9"/>
        <v>0</v>
      </c>
      <c r="U30" s="460">
        <f t="shared" si="10"/>
        <v>0</v>
      </c>
      <c r="V30" s="460">
        <f t="shared" si="11"/>
        <v>0</v>
      </c>
      <c r="W30" s="460">
        <f t="shared" si="12"/>
        <v>0</v>
      </c>
      <c r="X30" s="461">
        <f t="shared" si="13"/>
        <v>0</v>
      </c>
    </row>
    <row r="31" spans="1:24" ht="15.95" customHeight="1">
      <c r="A31" s="463"/>
      <c r="B31" s="458" t="s">
        <v>175</v>
      </c>
      <c r="C31" s="105"/>
      <c r="D31" s="104"/>
      <c r="E31" s="104"/>
      <c r="F31" s="106"/>
      <c r="G31" s="105"/>
      <c r="H31" s="104"/>
      <c r="I31" s="104"/>
      <c r="J31" s="106"/>
      <c r="K31" s="459">
        <f t="shared" si="4"/>
        <v>0</v>
      </c>
      <c r="L31" s="460">
        <f t="shared" si="5"/>
        <v>0</v>
      </c>
      <c r="M31" s="460">
        <f t="shared" si="6"/>
        <v>0</v>
      </c>
      <c r="N31" s="460">
        <f t="shared" si="7"/>
        <v>0</v>
      </c>
      <c r="O31" s="461">
        <f t="shared" si="8"/>
        <v>0</v>
      </c>
      <c r="P31" s="105"/>
      <c r="Q31" s="104"/>
      <c r="R31" s="104"/>
      <c r="S31" s="106"/>
      <c r="T31" s="459">
        <f t="shared" si="9"/>
        <v>0</v>
      </c>
      <c r="U31" s="460">
        <f t="shared" si="10"/>
        <v>0</v>
      </c>
      <c r="V31" s="460">
        <f t="shared" si="11"/>
        <v>0</v>
      </c>
      <c r="W31" s="460">
        <f t="shared" si="12"/>
        <v>0</v>
      </c>
      <c r="X31" s="461">
        <f t="shared" si="13"/>
        <v>0</v>
      </c>
    </row>
    <row r="32" spans="1:24" ht="15.95" customHeight="1">
      <c r="A32" s="463"/>
      <c r="B32" s="458" t="s">
        <v>234</v>
      </c>
      <c r="C32" s="105"/>
      <c r="D32" s="104"/>
      <c r="E32" s="104"/>
      <c r="F32" s="106"/>
      <c r="G32" s="105"/>
      <c r="H32" s="104"/>
      <c r="I32" s="104"/>
      <c r="J32" s="106"/>
      <c r="K32" s="459">
        <f t="shared" si="4"/>
        <v>0</v>
      </c>
      <c r="L32" s="460">
        <f t="shared" si="5"/>
        <v>0</v>
      </c>
      <c r="M32" s="460">
        <f t="shared" si="6"/>
        <v>0</v>
      </c>
      <c r="N32" s="460">
        <f t="shared" si="7"/>
        <v>0</v>
      </c>
      <c r="O32" s="461">
        <f t="shared" si="8"/>
        <v>0</v>
      </c>
      <c r="P32" s="105"/>
      <c r="Q32" s="104"/>
      <c r="R32" s="104"/>
      <c r="S32" s="106"/>
      <c r="T32" s="459">
        <f t="shared" si="9"/>
        <v>0</v>
      </c>
      <c r="U32" s="460">
        <f t="shared" si="10"/>
        <v>0</v>
      </c>
      <c r="V32" s="460">
        <f t="shared" si="11"/>
        <v>0</v>
      </c>
      <c r="W32" s="460">
        <f t="shared" si="12"/>
        <v>0</v>
      </c>
      <c r="X32" s="461">
        <f t="shared" si="13"/>
        <v>0</v>
      </c>
    </row>
    <row r="33" spans="1:24" ht="15.95" customHeight="1">
      <c r="A33" s="463"/>
      <c r="B33" s="458" t="s">
        <v>235</v>
      </c>
      <c r="C33" s="105"/>
      <c r="D33" s="104"/>
      <c r="E33" s="104"/>
      <c r="F33" s="106"/>
      <c r="G33" s="105"/>
      <c r="H33" s="104"/>
      <c r="I33" s="104"/>
      <c r="J33" s="106"/>
      <c r="K33" s="459">
        <f t="shared" si="4"/>
        <v>0</v>
      </c>
      <c r="L33" s="460">
        <f t="shared" si="5"/>
        <v>0</v>
      </c>
      <c r="M33" s="460">
        <f t="shared" si="6"/>
        <v>0</v>
      </c>
      <c r="N33" s="460">
        <f t="shared" si="7"/>
        <v>0</v>
      </c>
      <c r="O33" s="461">
        <f t="shared" si="8"/>
        <v>0</v>
      </c>
      <c r="P33" s="105"/>
      <c r="Q33" s="104"/>
      <c r="R33" s="104"/>
      <c r="S33" s="106"/>
      <c r="T33" s="459">
        <f t="shared" si="9"/>
        <v>0</v>
      </c>
      <c r="U33" s="460">
        <f t="shared" si="10"/>
        <v>0</v>
      </c>
      <c r="V33" s="460">
        <f t="shared" si="11"/>
        <v>0</v>
      </c>
      <c r="W33" s="460">
        <f t="shared" si="12"/>
        <v>0</v>
      </c>
      <c r="X33" s="461">
        <f t="shared" si="13"/>
        <v>0</v>
      </c>
    </row>
    <row r="34" spans="1:24" ht="15.95" customHeight="1">
      <c r="A34" s="462"/>
      <c r="B34" s="458" t="s">
        <v>215</v>
      </c>
      <c r="C34" s="105"/>
      <c r="D34" s="104"/>
      <c r="E34" s="104"/>
      <c r="F34" s="106"/>
      <c r="G34" s="105"/>
      <c r="H34" s="104"/>
      <c r="I34" s="104"/>
      <c r="J34" s="106"/>
      <c r="K34" s="459">
        <f t="shared" si="4"/>
        <v>0</v>
      </c>
      <c r="L34" s="460">
        <f t="shared" si="5"/>
        <v>0</v>
      </c>
      <c r="M34" s="460">
        <f t="shared" si="6"/>
        <v>0</v>
      </c>
      <c r="N34" s="460">
        <f t="shared" si="7"/>
        <v>0</v>
      </c>
      <c r="O34" s="461">
        <f t="shared" si="8"/>
        <v>0</v>
      </c>
      <c r="P34" s="105"/>
      <c r="Q34" s="104"/>
      <c r="R34" s="104"/>
      <c r="S34" s="106"/>
      <c r="T34" s="459">
        <f t="shared" si="9"/>
        <v>0</v>
      </c>
      <c r="U34" s="460">
        <f t="shared" si="10"/>
        <v>0</v>
      </c>
      <c r="V34" s="460">
        <f t="shared" si="11"/>
        <v>0</v>
      </c>
      <c r="W34" s="460">
        <f t="shared" si="12"/>
        <v>0</v>
      </c>
      <c r="X34" s="461">
        <f t="shared" si="13"/>
        <v>0</v>
      </c>
    </row>
    <row r="35" spans="1:24" ht="15.95" customHeight="1">
      <c r="A35" s="462"/>
      <c r="B35" s="464" t="s">
        <v>199</v>
      </c>
      <c r="C35" s="105"/>
      <c r="D35" s="104"/>
      <c r="E35" s="104"/>
      <c r="F35" s="106"/>
      <c r="G35" s="105"/>
      <c r="H35" s="104"/>
      <c r="I35" s="104"/>
      <c r="J35" s="106"/>
      <c r="K35" s="459">
        <f t="shared" si="4"/>
        <v>0</v>
      </c>
      <c r="L35" s="460">
        <f t="shared" si="5"/>
        <v>0</v>
      </c>
      <c r="M35" s="460">
        <f t="shared" si="6"/>
        <v>0</v>
      </c>
      <c r="N35" s="460">
        <f t="shared" si="7"/>
        <v>0</v>
      </c>
      <c r="O35" s="461">
        <f t="shared" si="8"/>
        <v>0</v>
      </c>
      <c r="P35" s="105"/>
      <c r="Q35" s="104"/>
      <c r="R35" s="104"/>
      <c r="S35" s="106"/>
      <c r="T35" s="459">
        <f t="shared" si="9"/>
        <v>0</v>
      </c>
      <c r="U35" s="460">
        <f t="shared" si="10"/>
        <v>0</v>
      </c>
      <c r="V35" s="460">
        <f t="shared" si="11"/>
        <v>0</v>
      </c>
      <c r="W35" s="460">
        <f t="shared" si="12"/>
        <v>0</v>
      </c>
      <c r="X35" s="461">
        <f t="shared" si="13"/>
        <v>0</v>
      </c>
    </row>
    <row r="36" spans="1:24" ht="15.95" customHeight="1" thickBot="1">
      <c r="A36" s="466"/>
      <c r="B36" s="467" t="s">
        <v>223</v>
      </c>
      <c r="C36" s="107"/>
      <c r="D36" s="108"/>
      <c r="E36" s="108"/>
      <c r="F36" s="109"/>
      <c r="G36" s="107"/>
      <c r="H36" s="108"/>
      <c r="I36" s="108"/>
      <c r="J36" s="109"/>
      <c r="K36" s="459">
        <f t="shared" si="4"/>
        <v>0</v>
      </c>
      <c r="L36" s="460">
        <f t="shared" si="5"/>
        <v>0</v>
      </c>
      <c r="M36" s="460">
        <f t="shared" si="6"/>
        <v>0</v>
      </c>
      <c r="N36" s="460">
        <f t="shared" si="7"/>
        <v>0</v>
      </c>
      <c r="O36" s="461">
        <f t="shared" si="8"/>
        <v>0</v>
      </c>
      <c r="P36" s="107"/>
      <c r="Q36" s="108"/>
      <c r="R36" s="108"/>
      <c r="S36" s="109"/>
      <c r="T36" s="459">
        <f t="shared" si="9"/>
        <v>0</v>
      </c>
      <c r="U36" s="460">
        <f t="shared" si="10"/>
        <v>0</v>
      </c>
      <c r="V36" s="460">
        <f t="shared" si="11"/>
        <v>0</v>
      </c>
      <c r="W36" s="460">
        <f t="shared" si="12"/>
        <v>0</v>
      </c>
      <c r="X36" s="461">
        <f t="shared" si="13"/>
        <v>0</v>
      </c>
    </row>
    <row r="37" spans="1:24" ht="18" customHeight="1" thickBot="1">
      <c r="A37" s="468"/>
      <c r="B37" s="469" t="s">
        <v>6</v>
      </c>
      <c r="C37" s="470">
        <f>SUM(C9:C36)</f>
        <v>0</v>
      </c>
      <c r="D37" s="471">
        <f t="shared" ref="D37:X37" si="14">SUM(D9:D36)</f>
        <v>0</v>
      </c>
      <c r="E37" s="471">
        <f t="shared" si="14"/>
        <v>0</v>
      </c>
      <c r="F37" s="472">
        <f t="shared" si="14"/>
        <v>0</v>
      </c>
      <c r="G37" s="470">
        <f>SUM(G9:G36)</f>
        <v>0</v>
      </c>
      <c r="H37" s="471">
        <f t="shared" ref="H37:O37" si="15">SUM(H9:H36)</f>
        <v>0</v>
      </c>
      <c r="I37" s="471">
        <f t="shared" si="15"/>
        <v>0</v>
      </c>
      <c r="J37" s="472">
        <f t="shared" si="15"/>
        <v>0</v>
      </c>
      <c r="K37" s="470">
        <f t="shared" si="15"/>
        <v>0</v>
      </c>
      <c r="L37" s="471">
        <f t="shared" si="15"/>
        <v>0</v>
      </c>
      <c r="M37" s="471">
        <f t="shared" si="15"/>
        <v>0</v>
      </c>
      <c r="N37" s="471">
        <f t="shared" si="15"/>
        <v>0</v>
      </c>
      <c r="O37" s="473">
        <f t="shared" si="15"/>
        <v>0</v>
      </c>
      <c r="P37" s="470">
        <f t="shared" si="14"/>
        <v>0</v>
      </c>
      <c r="Q37" s="471">
        <f t="shared" si="14"/>
        <v>0</v>
      </c>
      <c r="R37" s="471">
        <f t="shared" si="14"/>
        <v>0</v>
      </c>
      <c r="S37" s="472">
        <f t="shared" si="14"/>
        <v>0</v>
      </c>
      <c r="T37" s="470">
        <f t="shared" si="14"/>
        <v>0</v>
      </c>
      <c r="U37" s="471">
        <f t="shared" si="14"/>
        <v>0</v>
      </c>
      <c r="V37" s="471">
        <f t="shared" si="14"/>
        <v>0</v>
      </c>
      <c r="W37" s="471">
        <f t="shared" si="14"/>
        <v>0</v>
      </c>
      <c r="X37" s="473">
        <f t="shared" si="14"/>
        <v>0</v>
      </c>
    </row>
    <row r="38" spans="1:24" ht="18" customHeight="1" thickTop="1"/>
  </sheetData>
  <sheetProtection algorithmName="SHA-512" hashValue="bs5YBTNcnb5ZDUerzHuMPsL3o0O2Brrwnm3Qy4ELgYDmyKuGVlTQJV6r0u4t0WLb8BD1fizc0jZwJfE8JG1uBA==" saltValue="PkUtwmAixYFUZ+chbZa1BQ==" spinCount="100000" sheet="1" selectLockedCells="1"/>
  <mergeCells count="21">
    <mergeCell ref="T3:X6"/>
    <mergeCell ref="K5:O6"/>
    <mergeCell ref="P5:S6"/>
    <mergeCell ref="A3:B8"/>
    <mergeCell ref="P3:S3"/>
    <mergeCell ref="P4:S4"/>
    <mergeCell ref="C7:D7"/>
    <mergeCell ref="E7:F7"/>
    <mergeCell ref="P7:Q7"/>
    <mergeCell ref="R7:S7"/>
    <mergeCell ref="G7:H7"/>
    <mergeCell ref="I7:J7"/>
    <mergeCell ref="C3:F6"/>
    <mergeCell ref="G3:J6"/>
    <mergeCell ref="K3:O4"/>
    <mergeCell ref="V7:W7"/>
    <mergeCell ref="X7:X8"/>
    <mergeCell ref="T7:U7"/>
    <mergeCell ref="K7:L7"/>
    <mergeCell ref="M7:N7"/>
    <mergeCell ref="O7:O8"/>
  </mergeCells>
  <phoneticPr fontId="1" type="noConversion"/>
  <printOptions horizontalCentered="1" verticalCentered="1"/>
  <pageMargins left="0.196850393700787" right="0.2" top="0.59055118110236204" bottom="0.59055118110236204" header="0.511811023622047" footer="0.511811023622047"/>
  <pageSetup paperSize="9" scale="79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4"/>
  <dimension ref="A1:X44"/>
  <sheetViews>
    <sheetView rightToLeft="1" topLeftCell="A10" workbookViewId="0">
      <selection activeCell="I13" sqref="I13"/>
    </sheetView>
  </sheetViews>
  <sheetFormatPr defaultColWidth="8" defaultRowHeight="18" customHeight="1"/>
  <cols>
    <col min="1" max="1" width="8" style="110" customWidth="1"/>
    <col min="2" max="2" width="11.21875" style="110" customWidth="1"/>
    <col min="3" max="24" width="8.6640625" style="110" customWidth="1"/>
    <col min="25" max="16384" width="8" style="110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I1" s="136"/>
      <c r="J1" s="220"/>
      <c r="L1" s="137" t="str">
        <f>تعليمات!F4</f>
        <v>نموذج جديد</v>
      </c>
      <c r="P1" s="136"/>
      <c r="R1" s="1"/>
      <c r="S1" s="1"/>
    </row>
    <row r="2" spans="1:24" ht="18" customHeight="1" thickBot="1">
      <c r="A2" s="136" t="s">
        <v>259</v>
      </c>
      <c r="B2" s="136"/>
      <c r="C2" s="136"/>
      <c r="D2" s="136">
        <f>تعليمات!C5</f>
        <v>0</v>
      </c>
      <c r="E2" s="136"/>
      <c r="F2" s="136"/>
      <c r="G2" s="136"/>
      <c r="H2" s="136"/>
      <c r="I2" s="136"/>
      <c r="J2" s="136"/>
      <c r="P2" s="136"/>
      <c r="Q2" s="136"/>
      <c r="R2" s="1"/>
      <c r="S2" s="1"/>
    </row>
    <row r="3" spans="1:24" ht="18" customHeight="1" thickTop="1">
      <c r="A3" s="650" t="s">
        <v>268</v>
      </c>
      <c r="B3" s="651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ht="18" customHeight="1">
      <c r="A4" s="652"/>
      <c r="B4" s="653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ht="18" customHeight="1">
      <c r="A5" s="652"/>
      <c r="B5" s="653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ht="36.75" customHeight="1">
      <c r="A6" s="652"/>
      <c r="B6" s="653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ht="33.75" customHeight="1">
      <c r="A7" s="652"/>
      <c r="B7" s="653"/>
      <c r="C7" s="617" t="s">
        <v>267</v>
      </c>
      <c r="D7" s="614"/>
      <c r="E7" s="613" t="s">
        <v>12</v>
      </c>
      <c r="F7" s="622"/>
      <c r="G7" s="617" t="s">
        <v>267</v>
      </c>
      <c r="H7" s="614"/>
      <c r="I7" s="613" t="s">
        <v>12</v>
      </c>
      <c r="J7" s="622"/>
      <c r="K7" s="617" t="s">
        <v>267</v>
      </c>
      <c r="L7" s="614"/>
      <c r="M7" s="613" t="s">
        <v>12</v>
      </c>
      <c r="N7" s="614"/>
      <c r="O7" s="664" t="s">
        <v>3</v>
      </c>
      <c r="P7" s="617" t="s">
        <v>267</v>
      </c>
      <c r="Q7" s="614"/>
      <c r="R7" s="613" t="s">
        <v>12</v>
      </c>
      <c r="S7" s="622"/>
      <c r="T7" s="617" t="s">
        <v>267</v>
      </c>
      <c r="U7" s="614"/>
      <c r="V7" s="613" t="s">
        <v>12</v>
      </c>
      <c r="W7" s="614"/>
      <c r="X7" s="664" t="s">
        <v>3</v>
      </c>
    </row>
    <row r="8" spans="1:24" ht="27" customHeight="1">
      <c r="A8" s="654"/>
      <c r="B8" s="655"/>
      <c r="C8" s="303" t="s">
        <v>4</v>
      </c>
      <c r="D8" s="340" t="s">
        <v>5</v>
      </c>
      <c r="E8" s="340" t="s">
        <v>4</v>
      </c>
      <c r="F8" s="341" t="s">
        <v>5</v>
      </c>
      <c r="G8" s="303" t="s">
        <v>4</v>
      </c>
      <c r="H8" s="340" t="s">
        <v>5</v>
      </c>
      <c r="I8" s="340" t="s">
        <v>4</v>
      </c>
      <c r="J8" s="341" t="s">
        <v>5</v>
      </c>
      <c r="K8" s="303" t="s">
        <v>4</v>
      </c>
      <c r="L8" s="340" t="s">
        <v>5</v>
      </c>
      <c r="M8" s="340" t="s">
        <v>4</v>
      </c>
      <c r="N8" s="340" t="s">
        <v>5</v>
      </c>
      <c r="O8" s="665"/>
      <c r="P8" s="303" t="s">
        <v>4</v>
      </c>
      <c r="Q8" s="340" t="s">
        <v>5</v>
      </c>
      <c r="R8" s="340" t="s">
        <v>4</v>
      </c>
      <c r="S8" s="474" t="s">
        <v>5</v>
      </c>
      <c r="T8" s="303" t="s">
        <v>4</v>
      </c>
      <c r="U8" s="340" t="s">
        <v>5</v>
      </c>
      <c r="V8" s="340" t="s">
        <v>4</v>
      </c>
      <c r="W8" s="340" t="s">
        <v>5</v>
      </c>
      <c r="X8" s="665"/>
    </row>
    <row r="9" spans="1:24" ht="18" customHeight="1">
      <c r="A9" s="475"/>
      <c r="B9" s="476" t="s">
        <v>0</v>
      </c>
      <c r="C9" s="477">
        <f>أطباء!C9</f>
        <v>0</v>
      </c>
      <c r="D9" s="477">
        <f>أطباء!D9</f>
        <v>0</v>
      </c>
      <c r="E9" s="477">
        <f>أطباء!E9</f>
        <v>0</v>
      </c>
      <c r="F9" s="478">
        <f>أطباء!F9</f>
        <v>0</v>
      </c>
      <c r="G9" s="479">
        <f>أطباء!G9</f>
        <v>0</v>
      </c>
      <c r="H9" s="477">
        <f>أطباء!H9</f>
        <v>0</v>
      </c>
      <c r="I9" s="477">
        <f>أطباء!I9</f>
        <v>0</v>
      </c>
      <c r="J9" s="478">
        <f>أطباء!J9</f>
        <v>0</v>
      </c>
      <c r="K9" s="479">
        <f>أطباء!K9</f>
        <v>0</v>
      </c>
      <c r="L9" s="477">
        <f>أطباء!L9</f>
        <v>0</v>
      </c>
      <c r="M9" s="477">
        <f>أطباء!M9</f>
        <v>0</v>
      </c>
      <c r="N9" s="477">
        <f>أطباء!N9</f>
        <v>0</v>
      </c>
      <c r="O9" s="478">
        <f>أطباء!O9</f>
        <v>0</v>
      </c>
      <c r="P9" s="480">
        <f>أطباء!P9</f>
        <v>0</v>
      </c>
      <c r="Q9" s="477">
        <f>أطباء!Q9</f>
        <v>0</v>
      </c>
      <c r="R9" s="477">
        <f>أطباء!R9</f>
        <v>0</v>
      </c>
      <c r="S9" s="478">
        <f>أطباء!S9</f>
        <v>0</v>
      </c>
      <c r="T9" s="479">
        <f>أطباء!T9</f>
        <v>0</v>
      </c>
      <c r="U9" s="477">
        <f>أطباء!U9</f>
        <v>0</v>
      </c>
      <c r="V9" s="477">
        <f>أطباء!V9</f>
        <v>0</v>
      </c>
      <c r="W9" s="477">
        <f>أطباء!W9</f>
        <v>0</v>
      </c>
      <c r="X9" s="481">
        <f>أطباء!X9</f>
        <v>0</v>
      </c>
    </row>
    <row r="10" spans="1:24" ht="18" customHeight="1">
      <c r="A10" s="482" t="s">
        <v>269</v>
      </c>
      <c r="B10" s="476" t="s">
        <v>1</v>
      </c>
      <c r="C10" s="477">
        <f>أطباء!C106</f>
        <v>0</v>
      </c>
      <c r="D10" s="477">
        <f>أطباء!D106</f>
        <v>0</v>
      </c>
      <c r="E10" s="477">
        <f>أطباء!E106</f>
        <v>0</v>
      </c>
      <c r="F10" s="478">
        <f>أطباء!F106</f>
        <v>0</v>
      </c>
      <c r="G10" s="479">
        <f>أطباء!G106</f>
        <v>0</v>
      </c>
      <c r="H10" s="477">
        <f>أطباء!H106</f>
        <v>0</v>
      </c>
      <c r="I10" s="477">
        <f>أطباء!I106</f>
        <v>0</v>
      </c>
      <c r="J10" s="478">
        <f>أطباء!J106</f>
        <v>0</v>
      </c>
      <c r="K10" s="479">
        <f>أطباء!K106</f>
        <v>0</v>
      </c>
      <c r="L10" s="477">
        <f>أطباء!L106</f>
        <v>0</v>
      </c>
      <c r="M10" s="477">
        <f>أطباء!M106</f>
        <v>0</v>
      </c>
      <c r="N10" s="477">
        <f>أطباء!N106</f>
        <v>0</v>
      </c>
      <c r="O10" s="478">
        <f>أطباء!O106</f>
        <v>0</v>
      </c>
      <c r="P10" s="480">
        <f>أطباء!P106</f>
        <v>0</v>
      </c>
      <c r="Q10" s="477">
        <f>أطباء!Q106</f>
        <v>0</v>
      </c>
      <c r="R10" s="477">
        <f>أطباء!R106</f>
        <v>0</v>
      </c>
      <c r="S10" s="478">
        <f>أطباء!S106</f>
        <v>0</v>
      </c>
      <c r="T10" s="479">
        <f>أطباء!T106</f>
        <v>0</v>
      </c>
      <c r="U10" s="477">
        <f>أطباء!U106</f>
        <v>0</v>
      </c>
      <c r="V10" s="477">
        <f>أطباء!V106</f>
        <v>0</v>
      </c>
      <c r="W10" s="477">
        <f>أطباء!W106</f>
        <v>0</v>
      </c>
      <c r="X10" s="481">
        <f>أطباء!X106</f>
        <v>0</v>
      </c>
    </row>
    <row r="11" spans="1:24" ht="18" customHeight="1" thickBot="1">
      <c r="A11" s="483"/>
      <c r="B11" s="484" t="s">
        <v>2</v>
      </c>
      <c r="C11" s="485">
        <f>أطباء!C107</f>
        <v>0</v>
      </c>
      <c r="D11" s="485">
        <f>أطباء!D107</f>
        <v>0</v>
      </c>
      <c r="E11" s="485">
        <f>أطباء!E107</f>
        <v>0</v>
      </c>
      <c r="F11" s="486">
        <f>أطباء!F107</f>
        <v>0</v>
      </c>
      <c r="G11" s="487">
        <f>أطباء!G107</f>
        <v>0</v>
      </c>
      <c r="H11" s="485">
        <f>أطباء!H107</f>
        <v>0</v>
      </c>
      <c r="I11" s="485">
        <f>أطباء!I107</f>
        <v>0</v>
      </c>
      <c r="J11" s="486">
        <f>أطباء!J107</f>
        <v>0</v>
      </c>
      <c r="K11" s="487">
        <f>أطباء!K107</f>
        <v>0</v>
      </c>
      <c r="L11" s="485">
        <f>أطباء!L107</f>
        <v>0</v>
      </c>
      <c r="M11" s="485">
        <f>أطباء!M107</f>
        <v>0</v>
      </c>
      <c r="N11" s="485">
        <f>أطباء!N107</f>
        <v>0</v>
      </c>
      <c r="O11" s="486">
        <f>أطباء!O107</f>
        <v>0</v>
      </c>
      <c r="P11" s="488">
        <f>أطباء!P107</f>
        <v>0</v>
      </c>
      <c r="Q11" s="485">
        <f>أطباء!Q107</f>
        <v>0</v>
      </c>
      <c r="R11" s="485">
        <f>أطباء!R107</f>
        <v>0</v>
      </c>
      <c r="S11" s="486">
        <f>أطباء!S107</f>
        <v>0</v>
      </c>
      <c r="T11" s="487">
        <f>أطباء!T107</f>
        <v>0</v>
      </c>
      <c r="U11" s="485">
        <f>أطباء!U107</f>
        <v>0</v>
      </c>
      <c r="V11" s="485">
        <f>أطباء!V107</f>
        <v>0</v>
      </c>
      <c r="W11" s="485">
        <f>أطباء!W107</f>
        <v>0</v>
      </c>
      <c r="X11" s="489">
        <f>أطباء!X107</f>
        <v>0</v>
      </c>
    </row>
    <row r="12" spans="1:24" ht="18" customHeight="1" thickBot="1">
      <c r="A12" s="490" t="s">
        <v>3</v>
      </c>
      <c r="B12" s="491"/>
      <c r="C12" s="492">
        <f>SUM(C9:C11)</f>
        <v>0</v>
      </c>
      <c r="D12" s="493">
        <f t="shared" ref="D12:X12" si="0">SUM(D9:D11)</f>
        <v>0</v>
      </c>
      <c r="E12" s="493">
        <f t="shared" si="0"/>
        <v>0</v>
      </c>
      <c r="F12" s="494">
        <f t="shared" si="0"/>
        <v>0</v>
      </c>
      <c r="G12" s="495">
        <f>SUM(G9:G11)</f>
        <v>0</v>
      </c>
      <c r="H12" s="493">
        <f t="shared" ref="H12:O12" si="1">SUM(H9:H11)</f>
        <v>0</v>
      </c>
      <c r="I12" s="493">
        <f t="shared" si="1"/>
        <v>0</v>
      </c>
      <c r="J12" s="494">
        <f t="shared" si="1"/>
        <v>0</v>
      </c>
      <c r="K12" s="495">
        <f t="shared" si="1"/>
        <v>0</v>
      </c>
      <c r="L12" s="493">
        <f t="shared" si="1"/>
        <v>0</v>
      </c>
      <c r="M12" s="493">
        <f t="shared" si="1"/>
        <v>0</v>
      </c>
      <c r="N12" s="493">
        <f t="shared" si="1"/>
        <v>0</v>
      </c>
      <c r="O12" s="494">
        <f t="shared" si="1"/>
        <v>0</v>
      </c>
      <c r="P12" s="496">
        <f t="shared" si="0"/>
        <v>0</v>
      </c>
      <c r="Q12" s="493">
        <f t="shared" si="0"/>
        <v>0</v>
      </c>
      <c r="R12" s="493">
        <f t="shared" si="0"/>
        <v>0</v>
      </c>
      <c r="S12" s="494">
        <f t="shared" si="0"/>
        <v>0</v>
      </c>
      <c r="T12" s="495">
        <f t="shared" si="0"/>
        <v>0</v>
      </c>
      <c r="U12" s="493">
        <f t="shared" si="0"/>
        <v>0</v>
      </c>
      <c r="V12" s="493">
        <f t="shared" si="0"/>
        <v>0</v>
      </c>
      <c r="W12" s="493">
        <f t="shared" si="0"/>
        <v>0</v>
      </c>
      <c r="X12" s="497">
        <f t="shared" si="0"/>
        <v>0</v>
      </c>
    </row>
    <row r="13" spans="1:24" ht="18" customHeight="1">
      <c r="A13" s="482"/>
      <c r="B13" s="498" t="s">
        <v>0</v>
      </c>
      <c r="C13" s="499">
        <f>أسنان!C9</f>
        <v>0</v>
      </c>
      <c r="D13" s="499">
        <f>أسنان!D9</f>
        <v>0</v>
      </c>
      <c r="E13" s="499">
        <f>أسنان!E9</f>
        <v>0</v>
      </c>
      <c r="F13" s="500">
        <f>أسنان!F9</f>
        <v>0</v>
      </c>
      <c r="G13" s="501">
        <f>أسنان!G9</f>
        <v>0</v>
      </c>
      <c r="H13" s="499">
        <f>أسنان!H9</f>
        <v>0</v>
      </c>
      <c r="I13" s="499">
        <f>أسنان!I9</f>
        <v>0</v>
      </c>
      <c r="J13" s="500">
        <f>أسنان!J9</f>
        <v>0</v>
      </c>
      <c r="K13" s="501">
        <f>أسنان!K9</f>
        <v>0</v>
      </c>
      <c r="L13" s="499">
        <f>أسنان!L9</f>
        <v>0</v>
      </c>
      <c r="M13" s="499">
        <f>أسنان!M9</f>
        <v>0</v>
      </c>
      <c r="N13" s="499">
        <f>أسنان!N9</f>
        <v>0</v>
      </c>
      <c r="O13" s="500">
        <f>أسنان!O9</f>
        <v>0</v>
      </c>
      <c r="P13" s="502">
        <f>أسنان!P9</f>
        <v>0</v>
      </c>
      <c r="Q13" s="499">
        <f>أسنان!Q9</f>
        <v>0</v>
      </c>
      <c r="R13" s="499">
        <f>أسنان!R9</f>
        <v>0</v>
      </c>
      <c r="S13" s="500">
        <f>أسنان!S9</f>
        <v>0</v>
      </c>
      <c r="T13" s="501">
        <f>أسنان!T9</f>
        <v>0</v>
      </c>
      <c r="U13" s="503">
        <f>أسنان!U9</f>
        <v>0</v>
      </c>
      <c r="V13" s="503">
        <f>أسنان!V9</f>
        <v>0</v>
      </c>
      <c r="W13" s="503">
        <f>أسنان!W9</f>
        <v>0</v>
      </c>
      <c r="X13" s="504">
        <f>أسنان!X9</f>
        <v>0</v>
      </c>
    </row>
    <row r="14" spans="1:24" ht="18" customHeight="1">
      <c r="A14" s="505" t="s">
        <v>236</v>
      </c>
      <c r="B14" s="476" t="s">
        <v>1</v>
      </c>
      <c r="C14" s="477">
        <f>أسنان!C36</f>
        <v>0</v>
      </c>
      <c r="D14" s="477">
        <f>أسنان!D36</f>
        <v>0</v>
      </c>
      <c r="E14" s="477">
        <f>أسنان!E36</f>
        <v>0</v>
      </c>
      <c r="F14" s="478">
        <f>أسنان!F36</f>
        <v>0</v>
      </c>
      <c r="G14" s="479">
        <f>أسنان!G36</f>
        <v>0</v>
      </c>
      <c r="H14" s="477">
        <f>أسنان!H36</f>
        <v>0</v>
      </c>
      <c r="I14" s="477">
        <f>أسنان!I36</f>
        <v>0</v>
      </c>
      <c r="J14" s="478">
        <f>أسنان!J36</f>
        <v>0</v>
      </c>
      <c r="K14" s="479">
        <f>أسنان!K36</f>
        <v>0</v>
      </c>
      <c r="L14" s="477">
        <f>أسنان!L36</f>
        <v>0</v>
      </c>
      <c r="M14" s="477">
        <f>أسنان!M36</f>
        <v>0</v>
      </c>
      <c r="N14" s="477">
        <f>أسنان!N36</f>
        <v>0</v>
      </c>
      <c r="O14" s="478">
        <f>أسنان!O36</f>
        <v>0</v>
      </c>
      <c r="P14" s="480">
        <f>أسنان!P36</f>
        <v>0</v>
      </c>
      <c r="Q14" s="477">
        <f>أسنان!Q36</f>
        <v>0</v>
      </c>
      <c r="R14" s="477">
        <f>أسنان!R36</f>
        <v>0</v>
      </c>
      <c r="S14" s="478">
        <f>أسنان!S36</f>
        <v>0</v>
      </c>
      <c r="T14" s="479">
        <f>أسنان!T36</f>
        <v>0</v>
      </c>
      <c r="U14" s="506">
        <f>أسنان!U36</f>
        <v>0</v>
      </c>
      <c r="V14" s="506">
        <f>أسنان!V36</f>
        <v>0</v>
      </c>
      <c r="W14" s="506">
        <f>أسنان!W36</f>
        <v>0</v>
      </c>
      <c r="X14" s="507">
        <f>أسنان!X36</f>
        <v>0</v>
      </c>
    </row>
    <row r="15" spans="1:24" ht="18" customHeight="1" thickBot="1">
      <c r="A15" s="483"/>
      <c r="B15" s="484" t="s">
        <v>2</v>
      </c>
      <c r="C15" s="485">
        <f>أسنان!C37</f>
        <v>0</v>
      </c>
      <c r="D15" s="485">
        <f>أسنان!D37</f>
        <v>0</v>
      </c>
      <c r="E15" s="485">
        <f>أسنان!E37</f>
        <v>0</v>
      </c>
      <c r="F15" s="486">
        <f>أسنان!F37</f>
        <v>0</v>
      </c>
      <c r="G15" s="487">
        <f>أسنان!G37</f>
        <v>0</v>
      </c>
      <c r="H15" s="485">
        <f>أسنان!H37</f>
        <v>0</v>
      </c>
      <c r="I15" s="485">
        <f>أسنان!I37</f>
        <v>0</v>
      </c>
      <c r="J15" s="486">
        <f>أسنان!J37</f>
        <v>0</v>
      </c>
      <c r="K15" s="487">
        <f>أسنان!K37</f>
        <v>0</v>
      </c>
      <c r="L15" s="485">
        <f>أسنان!L37</f>
        <v>0</v>
      </c>
      <c r="M15" s="485">
        <f>أسنان!M37</f>
        <v>0</v>
      </c>
      <c r="N15" s="485">
        <f>أسنان!N37</f>
        <v>0</v>
      </c>
      <c r="O15" s="486">
        <f>أسنان!O37</f>
        <v>0</v>
      </c>
      <c r="P15" s="488">
        <f>أسنان!P37</f>
        <v>0</v>
      </c>
      <c r="Q15" s="485">
        <f>أسنان!Q37</f>
        <v>0</v>
      </c>
      <c r="R15" s="485">
        <f>أسنان!R37</f>
        <v>0</v>
      </c>
      <c r="S15" s="486">
        <f>أسنان!S37</f>
        <v>0</v>
      </c>
      <c r="T15" s="487">
        <f>أسنان!T37</f>
        <v>0</v>
      </c>
      <c r="U15" s="508">
        <f>أسنان!U37</f>
        <v>0</v>
      </c>
      <c r="V15" s="508">
        <f>أسنان!V37</f>
        <v>0</v>
      </c>
      <c r="W15" s="508">
        <f>أسنان!W37</f>
        <v>0</v>
      </c>
      <c r="X15" s="509">
        <f>أسنان!X37</f>
        <v>0</v>
      </c>
    </row>
    <row r="16" spans="1:24" ht="18" customHeight="1" thickBot="1">
      <c r="A16" s="490" t="s">
        <v>3</v>
      </c>
      <c r="B16" s="491"/>
      <c r="C16" s="492">
        <f>SUM(C13:C15)</f>
        <v>0</v>
      </c>
      <c r="D16" s="493">
        <f t="shared" ref="D16:X16" si="2">SUM(D13:D15)</f>
        <v>0</v>
      </c>
      <c r="E16" s="493">
        <f t="shared" si="2"/>
        <v>0</v>
      </c>
      <c r="F16" s="494">
        <f t="shared" si="2"/>
        <v>0</v>
      </c>
      <c r="G16" s="495">
        <f>SUM(G13:G15)</f>
        <v>0</v>
      </c>
      <c r="H16" s="493">
        <f t="shared" ref="H16:O16" si="3">SUM(H13:H15)</f>
        <v>0</v>
      </c>
      <c r="I16" s="493">
        <f t="shared" si="3"/>
        <v>0</v>
      </c>
      <c r="J16" s="494">
        <f t="shared" si="3"/>
        <v>0</v>
      </c>
      <c r="K16" s="495">
        <f t="shared" si="3"/>
        <v>0</v>
      </c>
      <c r="L16" s="493">
        <f t="shared" si="3"/>
        <v>0</v>
      </c>
      <c r="M16" s="493">
        <f t="shared" si="3"/>
        <v>0</v>
      </c>
      <c r="N16" s="493">
        <f t="shared" si="3"/>
        <v>0</v>
      </c>
      <c r="O16" s="494">
        <f t="shared" si="3"/>
        <v>0</v>
      </c>
      <c r="P16" s="496">
        <f t="shared" si="2"/>
        <v>0</v>
      </c>
      <c r="Q16" s="493">
        <f t="shared" si="2"/>
        <v>0</v>
      </c>
      <c r="R16" s="493">
        <f t="shared" si="2"/>
        <v>0</v>
      </c>
      <c r="S16" s="494">
        <f t="shared" si="2"/>
        <v>0</v>
      </c>
      <c r="T16" s="495">
        <f t="shared" si="2"/>
        <v>0</v>
      </c>
      <c r="U16" s="493">
        <f t="shared" si="2"/>
        <v>0</v>
      </c>
      <c r="V16" s="493">
        <f t="shared" si="2"/>
        <v>0</v>
      </c>
      <c r="W16" s="493">
        <f t="shared" si="2"/>
        <v>0</v>
      </c>
      <c r="X16" s="510">
        <f t="shared" si="2"/>
        <v>0</v>
      </c>
    </row>
    <row r="17" spans="1:24" ht="18" customHeight="1" thickBot="1">
      <c r="A17" s="490" t="s">
        <v>237</v>
      </c>
      <c r="B17" s="491"/>
      <c r="C17" s="492">
        <f>أسنان!C39</f>
        <v>0</v>
      </c>
      <c r="D17" s="492">
        <f>أسنان!D39</f>
        <v>0</v>
      </c>
      <c r="E17" s="492">
        <f>أسنان!E39</f>
        <v>0</v>
      </c>
      <c r="F17" s="492">
        <f>أسنان!F39</f>
        <v>0</v>
      </c>
      <c r="G17" s="492">
        <f>أسنان!G39</f>
        <v>0</v>
      </c>
      <c r="H17" s="492">
        <f>أسنان!H39</f>
        <v>0</v>
      </c>
      <c r="I17" s="492">
        <f>أسنان!I39</f>
        <v>0</v>
      </c>
      <c r="J17" s="492">
        <f>أسنان!J39</f>
        <v>0</v>
      </c>
      <c r="K17" s="495">
        <f>أسنان!K39</f>
        <v>0</v>
      </c>
      <c r="L17" s="492">
        <f>أسنان!L39</f>
        <v>0</v>
      </c>
      <c r="M17" s="492">
        <f>أسنان!M39</f>
        <v>0</v>
      </c>
      <c r="N17" s="492">
        <f>أسنان!N39</f>
        <v>0</v>
      </c>
      <c r="O17" s="511">
        <f>أسنان!O39</f>
        <v>0</v>
      </c>
      <c r="P17" s="496">
        <f>أسنان!P39</f>
        <v>0</v>
      </c>
      <c r="Q17" s="492">
        <f>أسنان!Q39</f>
        <v>0</v>
      </c>
      <c r="R17" s="492">
        <f>أسنان!R39</f>
        <v>0</v>
      </c>
      <c r="S17" s="492">
        <f>أسنان!S39</f>
        <v>0</v>
      </c>
      <c r="T17" s="495">
        <f>أسنان!T39</f>
        <v>0</v>
      </c>
      <c r="U17" s="493">
        <f>أسنان!U39</f>
        <v>0</v>
      </c>
      <c r="V17" s="493">
        <f>أسنان!V39</f>
        <v>0</v>
      </c>
      <c r="W17" s="493">
        <f>أسنان!W39</f>
        <v>0</v>
      </c>
      <c r="X17" s="510">
        <f>أسنان!X39</f>
        <v>0</v>
      </c>
    </row>
    <row r="18" spans="1:24" ht="18" customHeight="1" thickBot="1">
      <c r="A18" s="512" t="s">
        <v>88</v>
      </c>
      <c r="B18" s="513"/>
      <c r="C18" s="514">
        <f>صيادلة!C19</f>
        <v>0</v>
      </c>
      <c r="D18" s="515">
        <f>صيادلة!D19</f>
        <v>0</v>
      </c>
      <c r="E18" s="515">
        <f>صيادلة!E19</f>
        <v>0</v>
      </c>
      <c r="F18" s="516">
        <f>صيادلة!F19</f>
        <v>0</v>
      </c>
      <c r="G18" s="514">
        <f>صيادلة!G19</f>
        <v>0</v>
      </c>
      <c r="H18" s="515">
        <f>صيادلة!H19</f>
        <v>0</v>
      </c>
      <c r="I18" s="515">
        <f>صيادلة!I19</f>
        <v>0</v>
      </c>
      <c r="J18" s="516">
        <f>صيادلة!J19</f>
        <v>0</v>
      </c>
      <c r="K18" s="514">
        <f>صيادلة!K19</f>
        <v>0</v>
      </c>
      <c r="L18" s="515">
        <f>صيادلة!L19</f>
        <v>0</v>
      </c>
      <c r="M18" s="515">
        <f>صيادلة!M19</f>
        <v>0</v>
      </c>
      <c r="N18" s="515">
        <f>صيادلة!N19</f>
        <v>0</v>
      </c>
      <c r="O18" s="517">
        <f>صيادلة!O19</f>
        <v>0</v>
      </c>
      <c r="P18" s="514">
        <f>صيادلة!P19</f>
        <v>0</v>
      </c>
      <c r="Q18" s="515">
        <f>صيادلة!Q19</f>
        <v>0</v>
      </c>
      <c r="R18" s="515">
        <f>صيادلة!R19</f>
        <v>0</v>
      </c>
      <c r="S18" s="518">
        <f>صيادلة!S19</f>
        <v>0</v>
      </c>
      <c r="T18" s="519">
        <f>صيادلة!T19</f>
        <v>0</v>
      </c>
      <c r="U18" s="515">
        <f>صيادلة!U19</f>
        <v>0</v>
      </c>
      <c r="V18" s="515">
        <f>صيادلة!V19</f>
        <v>0</v>
      </c>
      <c r="W18" s="515">
        <f>صيادلة!W19</f>
        <v>0</v>
      </c>
      <c r="X18" s="517">
        <f>صيادلة!X19</f>
        <v>0</v>
      </c>
    </row>
    <row r="19" spans="1:24" ht="18" customHeight="1" thickTop="1">
      <c r="A19" s="520"/>
      <c r="B19" s="520"/>
      <c r="C19" s="521"/>
      <c r="D19" s="521"/>
      <c r="E19" s="521"/>
      <c r="F19" s="521"/>
      <c r="G19" s="521"/>
      <c r="H19" s="521"/>
      <c r="I19" s="521"/>
      <c r="J19" s="521"/>
      <c r="P19" s="521"/>
      <c r="Q19" s="521"/>
      <c r="R19" s="521"/>
      <c r="S19" s="521"/>
    </row>
    <row r="20" spans="1:24" ht="18" customHeight="1">
      <c r="A20" s="522"/>
      <c r="B20" s="522"/>
      <c r="C20" s="523"/>
      <c r="D20" s="523"/>
      <c r="E20" s="523"/>
      <c r="F20" s="523"/>
      <c r="G20" s="523"/>
      <c r="H20" s="523"/>
      <c r="I20" s="523"/>
      <c r="J20" s="523"/>
      <c r="P20" s="523"/>
      <c r="Q20" s="523"/>
      <c r="R20" s="523"/>
      <c r="S20" s="523"/>
    </row>
    <row r="21" spans="1:24" ht="18" customHeight="1">
      <c r="A21" s="522"/>
      <c r="B21" s="522"/>
      <c r="C21" s="523"/>
      <c r="D21" s="523"/>
      <c r="E21" s="523"/>
      <c r="F21" s="523"/>
      <c r="G21" s="523"/>
      <c r="H21" s="523"/>
      <c r="I21" s="523"/>
      <c r="J21" s="523"/>
      <c r="P21" s="523"/>
      <c r="Q21" s="523"/>
      <c r="R21" s="523"/>
      <c r="S21" s="523"/>
    </row>
    <row r="22" spans="1:24" ht="18" customHeight="1">
      <c r="A22" s="522"/>
      <c r="B22" s="522"/>
      <c r="C22" s="523"/>
      <c r="D22" s="523"/>
      <c r="E22" s="523"/>
      <c r="F22" s="523"/>
      <c r="G22" s="523"/>
      <c r="H22" s="523"/>
      <c r="I22" s="523"/>
      <c r="J22" s="523"/>
      <c r="P22" s="523"/>
      <c r="Q22" s="523"/>
      <c r="R22" s="523"/>
      <c r="S22" s="523"/>
    </row>
    <row r="23" spans="1:24" ht="18" customHeight="1" thickBot="1">
      <c r="A23" s="663"/>
      <c r="B23" s="663"/>
      <c r="C23" s="663"/>
      <c r="D23" s="663"/>
      <c r="E23" s="663"/>
      <c r="F23" s="663"/>
      <c r="G23" s="524"/>
      <c r="H23" s="524"/>
      <c r="I23" s="524"/>
      <c r="J23" s="524"/>
      <c r="P23" s="523"/>
      <c r="Q23" s="523"/>
      <c r="R23" s="523"/>
      <c r="S23" s="523"/>
    </row>
    <row r="24" spans="1:24" ht="18" customHeight="1" thickTop="1">
      <c r="A24" s="650" t="s">
        <v>268</v>
      </c>
      <c r="B24" s="651"/>
      <c r="C24" s="573" t="s">
        <v>380</v>
      </c>
      <c r="D24" s="573"/>
      <c r="E24" s="573"/>
      <c r="F24" s="573"/>
      <c r="G24" s="573" t="s">
        <v>381</v>
      </c>
      <c r="H24" s="573"/>
      <c r="I24" s="573"/>
      <c r="J24" s="573"/>
      <c r="K24" s="602" t="s">
        <v>377</v>
      </c>
      <c r="L24" s="599"/>
      <c r="M24" s="599"/>
      <c r="N24" s="599"/>
      <c r="O24" s="603"/>
      <c r="P24" s="598" t="s">
        <v>308</v>
      </c>
      <c r="Q24" s="599"/>
      <c r="R24" s="599"/>
      <c r="S24" s="600"/>
      <c r="T24" s="576" t="s">
        <v>382</v>
      </c>
      <c r="U24" s="577"/>
      <c r="V24" s="577"/>
      <c r="W24" s="577"/>
      <c r="X24" s="578"/>
    </row>
    <row r="25" spans="1:24" ht="18" customHeight="1">
      <c r="A25" s="652"/>
      <c r="B25" s="653"/>
      <c r="C25" s="574"/>
      <c r="D25" s="574"/>
      <c r="E25" s="574"/>
      <c r="F25" s="574"/>
      <c r="G25" s="574"/>
      <c r="H25" s="574"/>
      <c r="I25" s="574"/>
      <c r="J25" s="574"/>
      <c r="K25" s="586"/>
      <c r="L25" s="587"/>
      <c r="M25" s="587"/>
      <c r="N25" s="587"/>
      <c r="O25" s="588"/>
      <c r="P25" s="586" t="s">
        <v>376</v>
      </c>
      <c r="Q25" s="587"/>
      <c r="R25" s="587"/>
      <c r="S25" s="601"/>
      <c r="T25" s="579"/>
      <c r="U25" s="580"/>
      <c r="V25" s="580"/>
      <c r="W25" s="580"/>
      <c r="X25" s="581"/>
    </row>
    <row r="26" spans="1:24" ht="18" customHeight="1">
      <c r="A26" s="652"/>
      <c r="B26" s="653"/>
      <c r="C26" s="574"/>
      <c r="D26" s="574"/>
      <c r="E26" s="574"/>
      <c r="F26" s="574"/>
      <c r="G26" s="574"/>
      <c r="H26" s="574"/>
      <c r="I26" s="574"/>
      <c r="J26" s="574"/>
      <c r="K26" s="586" t="s">
        <v>383</v>
      </c>
      <c r="L26" s="587"/>
      <c r="M26" s="587"/>
      <c r="N26" s="587"/>
      <c r="O26" s="588"/>
      <c r="P26" s="592" t="s">
        <v>383</v>
      </c>
      <c r="Q26" s="593"/>
      <c r="R26" s="593"/>
      <c r="S26" s="594"/>
      <c r="T26" s="579"/>
      <c r="U26" s="580"/>
      <c r="V26" s="580"/>
      <c r="W26" s="580"/>
      <c r="X26" s="581"/>
    </row>
    <row r="27" spans="1:24" ht="38.25" customHeight="1">
      <c r="A27" s="652"/>
      <c r="B27" s="653"/>
      <c r="C27" s="575"/>
      <c r="D27" s="575"/>
      <c r="E27" s="575"/>
      <c r="F27" s="575"/>
      <c r="G27" s="575"/>
      <c r="H27" s="575"/>
      <c r="I27" s="575"/>
      <c r="J27" s="575"/>
      <c r="K27" s="589"/>
      <c r="L27" s="590"/>
      <c r="M27" s="590"/>
      <c r="N27" s="590"/>
      <c r="O27" s="591"/>
      <c r="P27" s="595"/>
      <c r="Q27" s="596"/>
      <c r="R27" s="596"/>
      <c r="S27" s="597"/>
      <c r="T27" s="582"/>
      <c r="U27" s="583"/>
      <c r="V27" s="583"/>
      <c r="W27" s="583"/>
      <c r="X27" s="584"/>
    </row>
    <row r="28" spans="1:24" ht="29.25" customHeight="1">
      <c r="A28" s="652"/>
      <c r="B28" s="653"/>
      <c r="C28" s="617" t="s">
        <v>267</v>
      </c>
      <c r="D28" s="614"/>
      <c r="E28" s="613" t="s">
        <v>12</v>
      </c>
      <c r="F28" s="622"/>
      <c r="G28" s="617" t="s">
        <v>267</v>
      </c>
      <c r="H28" s="614"/>
      <c r="I28" s="613" t="s">
        <v>12</v>
      </c>
      <c r="J28" s="622"/>
      <c r="K28" s="617" t="s">
        <v>267</v>
      </c>
      <c r="L28" s="614"/>
      <c r="M28" s="613" t="s">
        <v>12</v>
      </c>
      <c r="N28" s="614"/>
      <c r="O28" s="644" t="s">
        <v>3</v>
      </c>
      <c r="P28" s="617" t="s">
        <v>267</v>
      </c>
      <c r="Q28" s="614"/>
      <c r="R28" s="613" t="s">
        <v>12</v>
      </c>
      <c r="S28" s="622"/>
      <c r="T28" s="617" t="s">
        <v>267</v>
      </c>
      <c r="U28" s="614"/>
      <c r="V28" s="613" t="s">
        <v>12</v>
      </c>
      <c r="W28" s="614"/>
      <c r="X28" s="644" t="s">
        <v>3</v>
      </c>
    </row>
    <row r="29" spans="1:24" ht="30.75" customHeight="1">
      <c r="A29" s="654"/>
      <c r="B29" s="655"/>
      <c r="C29" s="303" t="s">
        <v>4</v>
      </c>
      <c r="D29" s="340" t="s">
        <v>5</v>
      </c>
      <c r="E29" s="340" t="s">
        <v>4</v>
      </c>
      <c r="F29" s="341" t="s">
        <v>5</v>
      </c>
      <c r="G29" s="303" t="s">
        <v>4</v>
      </c>
      <c r="H29" s="340" t="s">
        <v>5</v>
      </c>
      <c r="I29" s="340" t="s">
        <v>4</v>
      </c>
      <c r="J29" s="341" t="s">
        <v>5</v>
      </c>
      <c r="K29" s="303" t="s">
        <v>4</v>
      </c>
      <c r="L29" s="340" t="s">
        <v>5</v>
      </c>
      <c r="M29" s="340" t="s">
        <v>4</v>
      </c>
      <c r="N29" s="340" t="s">
        <v>5</v>
      </c>
      <c r="O29" s="645"/>
      <c r="P29" s="303" t="s">
        <v>4</v>
      </c>
      <c r="Q29" s="340" t="s">
        <v>5</v>
      </c>
      <c r="R29" s="340" t="s">
        <v>4</v>
      </c>
      <c r="S29" s="341" t="s">
        <v>5</v>
      </c>
      <c r="T29" s="303" t="s">
        <v>4</v>
      </c>
      <c r="U29" s="340" t="s">
        <v>5</v>
      </c>
      <c r="V29" s="340" t="s">
        <v>4</v>
      </c>
      <c r="W29" s="340" t="s">
        <v>5</v>
      </c>
      <c r="X29" s="645"/>
    </row>
    <row r="30" spans="1:24" ht="18" customHeight="1">
      <c r="A30" s="525" t="s">
        <v>238</v>
      </c>
      <c r="B30" s="526"/>
      <c r="C30" s="477">
        <f>مهندسون!C40</f>
        <v>0</v>
      </c>
      <c r="D30" s="506">
        <f>مهندسون!D40</f>
        <v>0</v>
      </c>
      <c r="E30" s="506">
        <f>مهندسون!E40</f>
        <v>0</v>
      </c>
      <c r="F30" s="527">
        <f>مهندسون!F40</f>
        <v>0</v>
      </c>
      <c r="G30" s="477">
        <f>مهندسون!G40</f>
        <v>0</v>
      </c>
      <c r="H30" s="506">
        <f>مهندسون!H40</f>
        <v>0</v>
      </c>
      <c r="I30" s="506">
        <f>مهندسون!I40</f>
        <v>0</v>
      </c>
      <c r="J30" s="527">
        <f>مهندسون!J40</f>
        <v>0</v>
      </c>
      <c r="K30" s="477">
        <f>مهندسون!K40</f>
        <v>0</v>
      </c>
      <c r="L30" s="506">
        <f>مهندسون!L40</f>
        <v>0</v>
      </c>
      <c r="M30" s="506">
        <f>مهندسون!M40</f>
        <v>0</v>
      </c>
      <c r="N30" s="506">
        <f>مهندسون!N40</f>
        <v>0</v>
      </c>
      <c r="O30" s="507">
        <f>مهندسون!O40</f>
        <v>0</v>
      </c>
      <c r="P30" s="477">
        <f>مهندسون!P40</f>
        <v>0</v>
      </c>
      <c r="Q30" s="506">
        <f>مهندسون!Q40</f>
        <v>0</v>
      </c>
      <c r="R30" s="506">
        <f>مهندسون!R40</f>
        <v>0</v>
      </c>
      <c r="S30" s="527">
        <f>مهندسون!S40</f>
        <v>0</v>
      </c>
      <c r="T30" s="477">
        <f>مهندسون!T40</f>
        <v>0</v>
      </c>
      <c r="U30" s="506">
        <f>مهندسون!U40</f>
        <v>0</v>
      </c>
      <c r="V30" s="506">
        <f>مهندسون!V40</f>
        <v>0</v>
      </c>
      <c r="W30" s="506">
        <f>مهندسون!W40</f>
        <v>0</v>
      </c>
      <c r="X30" s="507">
        <f>مهندسون!X40</f>
        <v>0</v>
      </c>
    </row>
    <row r="31" spans="1:24" ht="18" customHeight="1">
      <c r="A31" s="525" t="s">
        <v>115</v>
      </c>
      <c r="B31" s="526"/>
      <c r="C31" s="477">
        <f>جامعيون!C32</f>
        <v>0</v>
      </c>
      <c r="D31" s="506">
        <f>جامعيون!D32</f>
        <v>0</v>
      </c>
      <c r="E31" s="506">
        <f>جامعيون!E32</f>
        <v>0</v>
      </c>
      <c r="F31" s="527">
        <f>جامعيون!F32</f>
        <v>0</v>
      </c>
      <c r="G31" s="477">
        <f>جامعيون!G32</f>
        <v>0</v>
      </c>
      <c r="H31" s="506">
        <f>جامعيون!H32</f>
        <v>0</v>
      </c>
      <c r="I31" s="506">
        <f>جامعيون!I32</f>
        <v>0</v>
      </c>
      <c r="J31" s="527">
        <f>جامعيون!J32</f>
        <v>0</v>
      </c>
      <c r="K31" s="477">
        <f>جامعيون!K32</f>
        <v>0</v>
      </c>
      <c r="L31" s="506">
        <f>جامعيون!L32</f>
        <v>0</v>
      </c>
      <c r="M31" s="506">
        <f>جامعيون!M32</f>
        <v>0</v>
      </c>
      <c r="N31" s="506">
        <f>جامعيون!N32</f>
        <v>0</v>
      </c>
      <c r="O31" s="507">
        <f>جامعيون!O32</f>
        <v>0</v>
      </c>
      <c r="P31" s="477">
        <f>جامعيون!P32</f>
        <v>0</v>
      </c>
      <c r="Q31" s="506">
        <f>جامعيون!Q32</f>
        <v>0</v>
      </c>
      <c r="R31" s="506">
        <f>جامعيون!R32</f>
        <v>0</v>
      </c>
      <c r="S31" s="527">
        <f>جامعيون!S32</f>
        <v>0</v>
      </c>
      <c r="T31" s="477">
        <f>جامعيون!T32</f>
        <v>0</v>
      </c>
      <c r="U31" s="506">
        <f>جامعيون!U32</f>
        <v>0</v>
      </c>
      <c r="V31" s="506">
        <f>جامعيون!V32</f>
        <v>0</v>
      </c>
      <c r="W31" s="506">
        <f>جامعيون!W32</f>
        <v>0</v>
      </c>
      <c r="X31" s="507">
        <f>جامعيون!X32</f>
        <v>0</v>
      </c>
    </row>
    <row r="32" spans="1:24" ht="18" customHeight="1">
      <c r="A32" s="525" t="s">
        <v>239</v>
      </c>
      <c r="B32" s="526"/>
      <c r="C32" s="477">
        <f>معاهد!C46</f>
        <v>0</v>
      </c>
      <c r="D32" s="506">
        <f>معاهد!D46</f>
        <v>0</v>
      </c>
      <c r="E32" s="506">
        <f>معاهد!E46</f>
        <v>0</v>
      </c>
      <c r="F32" s="527">
        <f>معاهد!F46</f>
        <v>0</v>
      </c>
      <c r="G32" s="477">
        <f>معاهد!G46</f>
        <v>0</v>
      </c>
      <c r="H32" s="506">
        <f>معاهد!H46</f>
        <v>0</v>
      </c>
      <c r="I32" s="506">
        <f>معاهد!I46</f>
        <v>0</v>
      </c>
      <c r="J32" s="527">
        <f>معاهد!J46</f>
        <v>0</v>
      </c>
      <c r="K32" s="477">
        <f>معاهد!K46</f>
        <v>0</v>
      </c>
      <c r="L32" s="506">
        <f>معاهد!L46</f>
        <v>0</v>
      </c>
      <c r="M32" s="506">
        <f>معاهد!M46</f>
        <v>0</v>
      </c>
      <c r="N32" s="506">
        <f>معاهد!N46</f>
        <v>0</v>
      </c>
      <c r="O32" s="507">
        <f>معاهد!O46</f>
        <v>0</v>
      </c>
      <c r="P32" s="477">
        <f>معاهد!P46</f>
        <v>0</v>
      </c>
      <c r="Q32" s="506">
        <f>معاهد!Q46</f>
        <v>0</v>
      </c>
      <c r="R32" s="506">
        <f>معاهد!R46</f>
        <v>0</v>
      </c>
      <c r="S32" s="527">
        <f>معاهد!S46</f>
        <v>0</v>
      </c>
      <c r="T32" s="477">
        <f>معاهد!T46</f>
        <v>0</v>
      </c>
      <c r="U32" s="506">
        <f>معاهد!U46</f>
        <v>0</v>
      </c>
      <c r="V32" s="506">
        <f>معاهد!V46</f>
        <v>0</v>
      </c>
      <c r="W32" s="506">
        <f>معاهد!W46</f>
        <v>0</v>
      </c>
      <c r="X32" s="507">
        <f>معاهد!X46</f>
        <v>0</v>
      </c>
    </row>
    <row r="33" spans="1:24" ht="18" customHeight="1">
      <c r="A33" s="525" t="s">
        <v>240</v>
      </c>
      <c r="B33" s="526"/>
      <c r="C33" s="477">
        <f>معاهد!C64</f>
        <v>0</v>
      </c>
      <c r="D33" s="506">
        <f>معاهد!D64</f>
        <v>0</v>
      </c>
      <c r="E33" s="506">
        <f>معاهد!E64</f>
        <v>0</v>
      </c>
      <c r="F33" s="527">
        <f>معاهد!F64</f>
        <v>0</v>
      </c>
      <c r="G33" s="477">
        <f>معاهد!G64</f>
        <v>0</v>
      </c>
      <c r="H33" s="506">
        <f>معاهد!H64</f>
        <v>0</v>
      </c>
      <c r="I33" s="506">
        <f>معاهد!I64</f>
        <v>0</v>
      </c>
      <c r="J33" s="527">
        <f>معاهد!J64</f>
        <v>0</v>
      </c>
      <c r="K33" s="477">
        <f>معاهد!K64</f>
        <v>0</v>
      </c>
      <c r="L33" s="506">
        <f>معاهد!L64</f>
        <v>0</v>
      </c>
      <c r="M33" s="506">
        <f>معاهد!M64</f>
        <v>0</v>
      </c>
      <c r="N33" s="506">
        <f>معاهد!N64</f>
        <v>0</v>
      </c>
      <c r="O33" s="507">
        <f>معاهد!O64</f>
        <v>0</v>
      </c>
      <c r="P33" s="477">
        <f>معاهد!P64</f>
        <v>0</v>
      </c>
      <c r="Q33" s="506">
        <f>معاهد!Q64</f>
        <v>0</v>
      </c>
      <c r="R33" s="506">
        <f>معاهد!R64</f>
        <v>0</v>
      </c>
      <c r="S33" s="527">
        <f>معاهد!S64</f>
        <v>0</v>
      </c>
      <c r="T33" s="477">
        <f>معاهد!T64</f>
        <v>0</v>
      </c>
      <c r="U33" s="506">
        <f>معاهد!U64</f>
        <v>0</v>
      </c>
      <c r="V33" s="506">
        <f>معاهد!V64</f>
        <v>0</v>
      </c>
      <c r="W33" s="506">
        <f>معاهد!W64</f>
        <v>0</v>
      </c>
      <c r="X33" s="507">
        <f>معاهد!X64</f>
        <v>0</v>
      </c>
    </row>
    <row r="34" spans="1:24" ht="18" customHeight="1">
      <c r="A34" s="525" t="s">
        <v>241</v>
      </c>
      <c r="B34" s="526"/>
      <c r="C34" s="477">
        <f>تمريض!C23</f>
        <v>0</v>
      </c>
      <c r="D34" s="506">
        <f>تمريض!D23</f>
        <v>0</v>
      </c>
      <c r="E34" s="506">
        <f>تمريض!E23</f>
        <v>0</v>
      </c>
      <c r="F34" s="527">
        <f>تمريض!F23</f>
        <v>0</v>
      </c>
      <c r="G34" s="477">
        <f>تمريض!G23</f>
        <v>0</v>
      </c>
      <c r="H34" s="506">
        <f>تمريض!H23</f>
        <v>0</v>
      </c>
      <c r="I34" s="506">
        <f>تمريض!I23</f>
        <v>0</v>
      </c>
      <c r="J34" s="527">
        <f>تمريض!J23</f>
        <v>0</v>
      </c>
      <c r="K34" s="477">
        <f>تمريض!K23</f>
        <v>0</v>
      </c>
      <c r="L34" s="506">
        <f>تمريض!L23</f>
        <v>0</v>
      </c>
      <c r="M34" s="506">
        <f>تمريض!M23</f>
        <v>0</v>
      </c>
      <c r="N34" s="506">
        <f>تمريض!N23</f>
        <v>0</v>
      </c>
      <c r="O34" s="507">
        <f>تمريض!O23</f>
        <v>0</v>
      </c>
      <c r="P34" s="477">
        <f>تمريض!P23</f>
        <v>0</v>
      </c>
      <c r="Q34" s="506">
        <f>تمريض!Q23</f>
        <v>0</v>
      </c>
      <c r="R34" s="506">
        <f>تمريض!R23</f>
        <v>0</v>
      </c>
      <c r="S34" s="527">
        <f>تمريض!S23</f>
        <v>0</v>
      </c>
      <c r="T34" s="477">
        <f>تمريض!T23</f>
        <v>0</v>
      </c>
      <c r="U34" s="506">
        <f>تمريض!U23</f>
        <v>0</v>
      </c>
      <c r="V34" s="506">
        <f>تمريض!V23</f>
        <v>0</v>
      </c>
      <c r="W34" s="506">
        <f>تمريض!W23</f>
        <v>0</v>
      </c>
      <c r="X34" s="507">
        <f>تمريض!X23</f>
        <v>0</v>
      </c>
    </row>
    <row r="35" spans="1:24" ht="18" customHeight="1">
      <c r="A35" s="525" t="s">
        <v>182</v>
      </c>
      <c r="B35" s="526"/>
      <c r="C35" s="477">
        <f>ثانوية!C19</f>
        <v>0</v>
      </c>
      <c r="D35" s="506">
        <f>ثانوية!D19</f>
        <v>0</v>
      </c>
      <c r="E35" s="506">
        <f>ثانوية!E19</f>
        <v>0</v>
      </c>
      <c r="F35" s="527">
        <f>ثانوية!F19</f>
        <v>0</v>
      </c>
      <c r="G35" s="477">
        <f>ثانوية!G19</f>
        <v>0</v>
      </c>
      <c r="H35" s="506">
        <f>ثانوية!H19</f>
        <v>0</v>
      </c>
      <c r="I35" s="506">
        <f>ثانوية!I19</f>
        <v>0</v>
      </c>
      <c r="J35" s="527">
        <f>ثانوية!J19</f>
        <v>0</v>
      </c>
      <c r="K35" s="477">
        <f>ثانوية!K19</f>
        <v>0</v>
      </c>
      <c r="L35" s="506">
        <f>ثانوية!L19</f>
        <v>0</v>
      </c>
      <c r="M35" s="506">
        <f>ثانوية!M19</f>
        <v>0</v>
      </c>
      <c r="N35" s="506">
        <f>ثانوية!N19</f>
        <v>0</v>
      </c>
      <c r="O35" s="507">
        <f>ثانوية!O19</f>
        <v>0</v>
      </c>
      <c r="P35" s="477">
        <f>ثانوية!P19</f>
        <v>0</v>
      </c>
      <c r="Q35" s="506">
        <f>ثانوية!Q19</f>
        <v>0</v>
      </c>
      <c r="R35" s="506">
        <f>ثانوية!R19</f>
        <v>0</v>
      </c>
      <c r="S35" s="527">
        <f>ثانوية!S19</f>
        <v>0</v>
      </c>
      <c r="T35" s="477">
        <f>ثانوية!T19</f>
        <v>0</v>
      </c>
      <c r="U35" s="506">
        <f>ثانوية!U19</f>
        <v>0</v>
      </c>
      <c r="V35" s="506">
        <f>ثانوية!V19</f>
        <v>0</v>
      </c>
      <c r="W35" s="506">
        <f>ثانوية!W19</f>
        <v>0</v>
      </c>
      <c r="X35" s="507">
        <f>ثانوية!X19</f>
        <v>0</v>
      </c>
    </row>
    <row r="36" spans="1:24" ht="18" customHeight="1">
      <c r="A36" s="525" t="s">
        <v>242</v>
      </c>
      <c r="B36" s="526"/>
      <c r="C36" s="477">
        <f>ثانوية!C9</f>
        <v>0</v>
      </c>
      <c r="D36" s="506">
        <f>ثانوية!D9</f>
        <v>0</v>
      </c>
      <c r="E36" s="506">
        <f>ثانوية!E9</f>
        <v>0</v>
      </c>
      <c r="F36" s="527">
        <f>ثانوية!F9</f>
        <v>0</v>
      </c>
      <c r="G36" s="477">
        <f>ثانوية!G9</f>
        <v>0</v>
      </c>
      <c r="H36" s="506">
        <f>ثانوية!H9</f>
        <v>0</v>
      </c>
      <c r="I36" s="506">
        <f>ثانوية!I9</f>
        <v>0</v>
      </c>
      <c r="J36" s="527">
        <f>ثانوية!J9</f>
        <v>0</v>
      </c>
      <c r="K36" s="477">
        <f>ثانوية!K9</f>
        <v>0</v>
      </c>
      <c r="L36" s="506">
        <f>ثانوية!L9</f>
        <v>0</v>
      </c>
      <c r="M36" s="506">
        <f>ثانوية!M9</f>
        <v>0</v>
      </c>
      <c r="N36" s="506">
        <f>ثانوية!N9</f>
        <v>0</v>
      </c>
      <c r="O36" s="507">
        <f>ثانوية!O9</f>
        <v>0</v>
      </c>
      <c r="P36" s="477">
        <f>ثانوية!P9</f>
        <v>0</v>
      </c>
      <c r="Q36" s="506">
        <f>ثانوية!Q9</f>
        <v>0</v>
      </c>
      <c r="R36" s="506">
        <f>ثانوية!R9</f>
        <v>0</v>
      </c>
      <c r="S36" s="527">
        <f>ثانوية!S9</f>
        <v>0</v>
      </c>
      <c r="T36" s="477">
        <f>ثانوية!T9</f>
        <v>0</v>
      </c>
      <c r="U36" s="506">
        <f>ثانوية!U9</f>
        <v>0</v>
      </c>
      <c r="V36" s="506">
        <f>ثانوية!V9</f>
        <v>0</v>
      </c>
      <c r="W36" s="506">
        <f>ثانوية!W9</f>
        <v>0</v>
      </c>
      <c r="X36" s="507">
        <f>ثانوية!X9</f>
        <v>0</v>
      </c>
    </row>
    <row r="37" spans="1:24" ht="18" customHeight="1">
      <c r="A37" s="525" t="s">
        <v>243</v>
      </c>
      <c r="B37" s="526"/>
      <c r="C37" s="477">
        <f>ثانوية!C13-ثانوية!C9</f>
        <v>0</v>
      </c>
      <c r="D37" s="506">
        <f>ثانوية!D13-ثانوية!D9</f>
        <v>0</v>
      </c>
      <c r="E37" s="506">
        <f>ثانوية!E13-ثانوية!E9</f>
        <v>0</v>
      </c>
      <c r="F37" s="527">
        <f>ثانوية!F13-ثانوية!F9</f>
        <v>0</v>
      </c>
      <c r="G37" s="477">
        <f>ثانوية!G13-ثانوية!G9</f>
        <v>0</v>
      </c>
      <c r="H37" s="506">
        <f>ثانوية!H13-ثانوية!H9</f>
        <v>0</v>
      </c>
      <c r="I37" s="506">
        <f>ثانوية!I13-ثانوية!I9</f>
        <v>0</v>
      </c>
      <c r="J37" s="527">
        <f>ثانوية!J13-ثانوية!J9</f>
        <v>0</v>
      </c>
      <c r="K37" s="477">
        <f>ثانوية!K13-ثانوية!K9</f>
        <v>0</v>
      </c>
      <c r="L37" s="506">
        <f>ثانوية!L13-ثانوية!L9</f>
        <v>0</v>
      </c>
      <c r="M37" s="506">
        <f>ثانوية!M13-ثانوية!M9</f>
        <v>0</v>
      </c>
      <c r="N37" s="506">
        <f>ثانوية!N13-ثانوية!N9</f>
        <v>0</v>
      </c>
      <c r="O37" s="507">
        <f>ثانوية!O13-ثانوية!O9</f>
        <v>0</v>
      </c>
      <c r="P37" s="477">
        <f>ثانوية!P13-ثانوية!P9</f>
        <v>0</v>
      </c>
      <c r="Q37" s="506">
        <f>ثانوية!Q13-ثانوية!Q9</f>
        <v>0</v>
      </c>
      <c r="R37" s="506">
        <f>ثانوية!R13-ثانوية!R9</f>
        <v>0</v>
      </c>
      <c r="S37" s="527">
        <f>ثانوية!S13-ثانوية!S9</f>
        <v>0</v>
      </c>
      <c r="T37" s="477">
        <f>ثانوية!T13-ثانوية!T9</f>
        <v>0</v>
      </c>
      <c r="U37" s="506">
        <f>ثانوية!U13-ثانوية!U9</f>
        <v>0</v>
      </c>
      <c r="V37" s="506">
        <f>ثانوية!V13-ثانوية!V9</f>
        <v>0</v>
      </c>
      <c r="W37" s="506">
        <f>ثانوية!W13-ثانوية!W9</f>
        <v>0</v>
      </c>
      <c r="X37" s="507">
        <f>ثانوية!X13-ثانوية!X9</f>
        <v>0</v>
      </c>
    </row>
    <row r="38" spans="1:24" ht="18" customHeight="1">
      <c r="A38" s="525" t="s">
        <v>244</v>
      </c>
      <c r="B38" s="526"/>
      <c r="C38" s="477">
        <f>'فئة ثالثة اعدادي'!C34+'فئة رابعة اعدادي'!C34</f>
        <v>0</v>
      </c>
      <c r="D38" s="506">
        <f>'فئة ثالثة اعدادي'!D34+'فئة رابعة اعدادي'!D34</f>
        <v>0</v>
      </c>
      <c r="E38" s="506">
        <f>'فئة ثالثة اعدادي'!E34+'فئة رابعة اعدادي'!E34</f>
        <v>0</v>
      </c>
      <c r="F38" s="527">
        <f>'فئة ثالثة اعدادي'!F34+'فئة رابعة اعدادي'!F34</f>
        <v>0</v>
      </c>
      <c r="G38" s="477">
        <f>'فئة ثالثة اعدادي'!G34+'فئة رابعة اعدادي'!G34</f>
        <v>0</v>
      </c>
      <c r="H38" s="506">
        <f>'فئة ثالثة اعدادي'!H34+'فئة رابعة اعدادي'!H34</f>
        <v>0</v>
      </c>
      <c r="I38" s="506">
        <f>'فئة ثالثة اعدادي'!I34+'فئة رابعة اعدادي'!I34</f>
        <v>0</v>
      </c>
      <c r="J38" s="527">
        <f>'فئة ثالثة اعدادي'!J34+'فئة رابعة اعدادي'!J34</f>
        <v>0</v>
      </c>
      <c r="K38" s="477">
        <f>'فئة ثالثة اعدادي'!K34+'فئة رابعة اعدادي'!K34</f>
        <v>0</v>
      </c>
      <c r="L38" s="506">
        <f>'فئة ثالثة اعدادي'!L34+'فئة رابعة اعدادي'!L34</f>
        <v>0</v>
      </c>
      <c r="M38" s="506">
        <f>'فئة ثالثة اعدادي'!M34+'فئة رابعة اعدادي'!M34</f>
        <v>0</v>
      </c>
      <c r="N38" s="506">
        <f>'فئة ثالثة اعدادي'!N34+'فئة رابعة اعدادي'!N34</f>
        <v>0</v>
      </c>
      <c r="O38" s="507">
        <f>'فئة ثالثة اعدادي'!O34+'فئة رابعة اعدادي'!O34</f>
        <v>0</v>
      </c>
      <c r="P38" s="477">
        <f>'فئة ثالثة اعدادي'!P34+'فئة رابعة اعدادي'!P34</f>
        <v>0</v>
      </c>
      <c r="Q38" s="506">
        <f>'فئة ثالثة اعدادي'!Q34+'فئة رابعة اعدادي'!Q34</f>
        <v>0</v>
      </c>
      <c r="R38" s="506">
        <f>'فئة ثالثة اعدادي'!R34+'فئة رابعة اعدادي'!R34</f>
        <v>0</v>
      </c>
      <c r="S38" s="527">
        <f>'فئة ثالثة اعدادي'!S34+'فئة رابعة اعدادي'!S34</f>
        <v>0</v>
      </c>
      <c r="T38" s="477">
        <f>'فئة ثالثة اعدادي'!T34+'فئة رابعة اعدادي'!T34</f>
        <v>0</v>
      </c>
      <c r="U38" s="506">
        <f>'فئة ثالثة اعدادي'!U34+'فئة رابعة اعدادي'!U34</f>
        <v>0</v>
      </c>
      <c r="V38" s="506">
        <f>'فئة ثالثة اعدادي'!V34+'فئة رابعة اعدادي'!V34</f>
        <v>0</v>
      </c>
      <c r="W38" s="506">
        <f>'فئة ثالثة اعدادي'!W34+'فئة رابعة اعدادي'!W34</f>
        <v>0</v>
      </c>
      <c r="X38" s="507">
        <f>'فئة ثالثة اعدادي'!X34+'فئة رابعة اعدادي'!X34</f>
        <v>0</v>
      </c>
    </row>
    <row r="39" spans="1:24" ht="18" customHeight="1">
      <c r="A39" s="525" t="s">
        <v>245</v>
      </c>
      <c r="B39" s="526"/>
      <c r="C39" s="477">
        <f>'فئة رابعة ابتدائي'!C41+'فئة خامسة ابتدائية'!C41</f>
        <v>0</v>
      </c>
      <c r="D39" s="506">
        <f>'فئة رابعة ابتدائي'!D41+'فئة خامسة ابتدائية'!D41</f>
        <v>0</v>
      </c>
      <c r="E39" s="506">
        <f>'فئة رابعة ابتدائي'!E41+'فئة خامسة ابتدائية'!E41</f>
        <v>0</v>
      </c>
      <c r="F39" s="527">
        <f>'فئة رابعة ابتدائي'!F41+'فئة خامسة ابتدائية'!F41</f>
        <v>0</v>
      </c>
      <c r="G39" s="477">
        <f>'فئة رابعة ابتدائي'!G41+'فئة خامسة ابتدائية'!G41</f>
        <v>0</v>
      </c>
      <c r="H39" s="506">
        <f>'فئة رابعة ابتدائي'!H41+'فئة خامسة ابتدائية'!H41</f>
        <v>0</v>
      </c>
      <c r="I39" s="506">
        <f>'فئة رابعة ابتدائي'!I41+'فئة خامسة ابتدائية'!I41</f>
        <v>0</v>
      </c>
      <c r="J39" s="527">
        <f>'فئة رابعة ابتدائي'!J41+'فئة خامسة ابتدائية'!J41</f>
        <v>0</v>
      </c>
      <c r="K39" s="477">
        <f>'فئة رابعة ابتدائي'!K41+'فئة خامسة ابتدائية'!K41</f>
        <v>0</v>
      </c>
      <c r="L39" s="506">
        <f>'فئة رابعة ابتدائي'!L41+'فئة خامسة ابتدائية'!L41</f>
        <v>0</v>
      </c>
      <c r="M39" s="506">
        <f>'فئة رابعة ابتدائي'!M41+'فئة خامسة ابتدائية'!M41</f>
        <v>0</v>
      </c>
      <c r="N39" s="506">
        <f>'فئة رابعة ابتدائي'!N41+'فئة خامسة ابتدائية'!N41</f>
        <v>0</v>
      </c>
      <c r="O39" s="507">
        <f>'فئة رابعة ابتدائي'!O41+'فئة خامسة ابتدائية'!O41</f>
        <v>0</v>
      </c>
      <c r="P39" s="477">
        <f>'فئة رابعة ابتدائي'!P41+'فئة خامسة ابتدائية'!P41</f>
        <v>0</v>
      </c>
      <c r="Q39" s="506">
        <f>'فئة رابعة ابتدائي'!Q41+'فئة خامسة ابتدائية'!Q41</f>
        <v>0</v>
      </c>
      <c r="R39" s="506">
        <f>'فئة رابعة ابتدائي'!R41+'فئة خامسة ابتدائية'!R41</f>
        <v>0</v>
      </c>
      <c r="S39" s="527">
        <f>'فئة رابعة ابتدائي'!S41+'فئة خامسة ابتدائية'!S41</f>
        <v>0</v>
      </c>
      <c r="T39" s="477">
        <f>'فئة رابعة ابتدائي'!T41+'فئة خامسة ابتدائية'!T41</f>
        <v>0</v>
      </c>
      <c r="U39" s="506">
        <f>'فئة رابعة ابتدائي'!U41+'فئة خامسة ابتدائية'!U41</f>
        <v>0</v>
      </c>
      <c r="V39" s="506">
        <f>'فئة رابعة ابتدائي'!V41+'فئة خامسة ابتدائية'!V41</f>
        <v>0</v>
      </c>
      <c r="W39" s="506">
        <f>'فئة رابعة ابتدائي'!W41+'فئة خامسة ابتدائية'!W41</f>
        <v>0</v>
      </c>
      <c r="X39" s="507">
        <f>'فئة رابعة ابتدائي'!X41+'فئة خامسة ابتدائية'!X41</f>
        <v>0</v>
      </c>
    </row>
    <row r="40" spans="1:24" ht="18" customHeight="1" thickBot="1">
      <c r="A40" s="528" t="s">
        <v>246</v>
      </c>
      <c r="B40" s="529"/>
      <c r="C40" s="530">
        <f>'فئة خامسة بدون'!C37</f>
        <v>0</v>
      </c>
      <c r="D40" s="531">
        <f>'فئة خامسة بدون'!D37</f>
        <v>0</v>
      </c>
      <c r="E40" s="531">
        <f>'فئة خامسة بدون'!E37</f>
        <v>0</v>
      </c>
      <c r="F40" s="532">
        <f>'فئة خامسة بدون'!F37</f>
        <v>0</v>
      </c>
      <c r="G40" s="530">
        <f>'فئة خامسة بدون'!G37</f>
        <v>0</v>
      </c>
      <c r="H40" s="531">
        <f>'فئة خامسة بدون'!H37</f>
        <v>0</v>
      </c>
      <c r="I40" s="531">
        <f>'فئة خامسة بدون'!I37</f>
        <v>0</v>
      </c>
      <c r="J40" s="532">
        <f>'فئة خامسة بدون'!J37</f>
        <v>0</v>
      </c>
      <c r="K40" s="530">
        <f>'فئة خامسة بدون'!K37</f>
        <v>0</v>
      </c>
      <c r="L40" s="531">
        <f>'فئة خامسة بدون'!L37</f>
        <v>0</v>
      </c>
      <c r="M40" s="531">
        <f>'فئة خامسة بدون'!M37</f>
        <v>0</v>
      </c>
      <c r="N40" s="531">
        <f>'فئة خامسة بدون'!N37</f>
        <v>0</v>
      </c>
      <c r="O40" s="533">
        <f>'فئة خامسة بدون'!O37</f>
        <v>0</v>
      </c>
      <c r="P40" s="530">
        <f>'فئة خامسة بدون'!P37</f>
        <v>0</v>
      </c>
      <c r="Q40" s="531">
        <f>'فئة خامسة بدون'!Q37</f>
        <v>0</v>
      </c>
      <c r="R40" s="531">
        <f>'فئة خامسة بدون'!R37</f>
        <v>0</v>
      </c>
      <c r="S40" s="532">
        <f>'فئة خامسة بدون'!S37</f>
        <v>0</v>
      </c>
      <c r="T40" s="530">
        <f>'فئة خامسة بدون'!T37</f>
        <v>0</v>
      </c>
      <c r="U40" s="531">
        <f>'فئة خامسة بدون'!U37</f>
        <v>0</v>
      </c>
      <c r="V40" s="531">
        <f>'فئة خامسة بدون'!V37</f>
        <v>0</v>
      </c>
      <c r="W40" s="531">
        <f>'فئة خامسة بدون'!W37</f>
        <v>0</v>
      </c>
      <c r="X40" s="533">
        <f>'فئة خامسة بدون'!X37</f>
        <v>0</v>
      </c>
    </row>
    <row r="41" spans="1:24" ht="18" customHeight="1" thickBot="1">
      <c r="A41" s="512" t="s">
        <v>6</v>
      </c>
      <c r="B41" s="513"/>
      <c r="C41" s="514">
        <f t="shared" ref="C41:X41" si="4">SUM(C30:C40)</f>
        <v>0</v>
      </c>
      <c r="D41" s="515">
        <f t="shared" si="4"/>
        <v>0</v>
      </c>
      <c r="E41" s="515">
        <f t="shared" si="4"/>
        <v>0</v>
      </c>
      <c r="F41" s="516">
        <f t="shared" si="4"/>
        <v>0</v>
      </c>
      <c r="G41" s="514">
        <f t="shared" si="4"/>
        <v>0</v>
      </c>
      <c r="H41" s="515">
        <f t="shared" si="4"/>
        <v>0</v>
      </c>
      <c r="I41" s="515">
        <f t="shared" si="4"/>
        <v>0</v>
      </c>
      <c r="J41" s="516">
        <f t="shared" si="4"/>
        <v>0</v>
      </c>
      <c r="K41" s="514">
        <f t="shared" si="4"/>
        <v>0</v>
      </c>
      <c r="L41" s="515">
        <f t="shared" si="4"/>
        <v>0</v>
      </c>
      <c r="M41" s="515">
        <f t="shared" si="4"/>
        <v>0</v>
      </c>
      <c r="N41" s="515">
        <f t="shared" si="4"/>
        <v>0</v>
      </c>
      <c r="O41" s="517">
        <f t="shared" si="4"/>
        <v>0</v>
      </c>
      <c r="P41" s="514">
        <f t="shared" si="4"/>
        <v>0</v>
      </c>
      <c r="Q41" s="515">
        <f t="shared" si="4"/>
        <v>0</v>
      </c>
      <c r="R41" s="515">
        <f t="shared" si="4"/>
        <v>0</v>
      </c>
      <c r="S41" s="516">
        <f t="shared" si="4"/>
        <v>0</v>
      </c>
      <c r="T41" s="514">
        <f t="shared" si="4"/>
        <v>0</v>
      </c>
      <c r="U41" s="515">
        <f t="shared" si="4"/>
        <v>0</v>
      </c>
      <c r="V41" s="515">
        <f t="shared" si="4"/>
        <v>0</v>
      </c>
      <c r="W41" s="515">
        <f t="shared" si="4"/>
        <v>0</v>
      </c>
      <c r="X41" s="517">
        <f t="shared" si="4"/>
        <v>0</v>
      </c>
    </row>
    <row r="42" spans="1:24" ht="18" customHeight="1" thickTop="1" thickBot="1">
      <c r="A42" s="661" t="s">
        <v>309</v>
      </c>
      <c r="B42" s="662"/>
      <c r="C42" s="514">
        <f t="shared" ref="C42:X42" si="5">C41+C18+C17+C16+C12</f>
        <v>0</v>
      </c>
      <c r="D42" s="514">
        <f t="shared" si="5"/>
        <v>0</v>
      </c>
      <c r="E42" s="514">
        <f t="shared" si="5"/>
        <v>0</v>
      </c>
      <c r="F42" s="514">
        <f t="shared" si="5"/>
        <v>0</v>
      </c>
      <c r="G42" s="514">
        <f t="shared" si="5"/>
        <v>0</v>
      </c>
      <c r="H42" s="515">
        <f t="shared" si="5"/>
        <v>0</v>
      </c>
      <c r="I42" s="515">
        <f t="shared" si="5"/>
        <v>0</v>
      </c>
      <c r="J42" s="516">
        <f t="shared" si="5"/>
        <v>0</v>
      </c>
      <c r="K42" s="534">
        <f t="shared" si="5"/>
        <v>0</v>
      </c>
      <c r="L42" s="535">
        <f t="shared" si="5"/>
        <v>0</v>
      </c>
      <c r="M42" s="535">
        <f t="shared" si="5"/>
        <v>0</v>
      </c>
      <c r="N42" s="535">
        <f t="shared" si="5"/>
        <v>0</v>
      </c>
      <c r="O42" s="536">
        <f t="shared" si="5"/>
        <v>0</v>
      </c>
      <c r="P42" s="514">
        <f t="shared" si="5"/>
        <v>0</v>
      </c>
      <c r="Q42" s="515">
        <f t="shared" si="5"/>
        <v>0</v>
      </c>
      <c r="R42" s="515">
        <f t="shared" si="5"/>
        <v>0</v>
      </c>
      <c r="S42" s="516">
        <f t="shared" si="5"/>
        <v>0</v>
      </c>
      <c r="T42" s="514">
        <f t="shared" si="5"/>
        <v>0</v>
      </c>
      <c r="U42" s="515">
        <f t="shared" si="5"/>
        <v>0</v>
      </c>
      <c r="V42" s="515">
        <f t="shared" si="5"/>
        <v>0</v>
      </c>
      <c r="W42" s="515">
        <f t="shared" si="5"/>
        <v>0</v>
      </c>
      <c r="X42" s="517">
        <f t="shared" si="5"/>
        <v>0</v>
      </c>
    </row>
    <row r="43" spans="1:24" ht="18" customHeight="1" thickTop="1">
      <c r="K43" s="667"/>
      <c r="L43" s="667"/>
      <c r="M43" s="667"/>
      <c r="N43" s="667"/>
      <c r="O43" s="667"/>
    </row>
    <row r="44" spans="1:24" ht="18" customHeight="1">
      <c r="K44" s="666" t="s">
        <v>379</v>
      </c>
      <c r="L44" s="666"/>
      <c r="M44" s="666"/>
      <c r="N44" s="666"/>
      <c r="O44" s="666"/>
    </row>
  </sheetData>
  <sheetProtection algorithmName="SHA-512" hashValue="1WS9R9euEHZuuc0bQXal7znhwRarRgA/NtxIaiNJtl3uF4h2siTIaa0iD6VGPCPjku/r5ICnXlsSzUhL7gguSw==" saltValue="Ed4XkiGR471N0FodizDQzA==" spinCount="100000" sheet="1" selectLockedCells="1"/>
  <mergeCells count="46">
    <mergeCell ref="K44:O44"/>
    <mergeCell ref="K43:O43"/>
    <mergeCell ref="T3:X6"/>
    <mergeCell ref="K5:O6"/>
    <mergeCell ref="P5:S6"/>
    <mergeCell ref="X7:X8"/>
    <mergeCell ref="X28:X29"/>
    <mergeCell ref="V28:W28"/>
    <mergeCell ref="T28:U28"/>
    <mergeCell ref="V7:W7"/>
    <mergeCell ref="T7:U7"/>
    <mergeCell ref="P28:Q28"/>
    <mergeCell ref="R28:S28"/>
    <mergeCell ref="P3:S3"/>
    <mergeCell ref="P4:S4"/>
    <mergeCell ref="P7:Q7"/>
    <mergeCell ref="T24:X27"/>
    <mergeCell ref="K26:O27"/>
    <mergeCell ref="P26:S27"/>
    <mergeCell ref="P25:S25"/>
    <mergeCell ref="P24:S24"/>
    <mergeCell ref="R7:S7"/>
    <mergeCell ref="G28:H28"/>
    <mergeCell ref="O28:O29"/>
    <mergeCell ref="G7:H7"/>
    <mergeCell ref="I7:J7"/>
    <mergeCell ref="M28:N28"/>
    <mergeCell ref="M7:N7"/>
    <mergeCell ref="O7:O8"/>
    <mergeCell ref="G24:J27"/>
    <mergeCell ref="K24:O25"/>
    <mergeCell ref="A42:B42"/>
    <mergeCell ref="E7:F7"/>
    <mergeCell ref="A23:F23"/>
    <mergeCell ref="A24:B29"/>
    <mergeCell ref="K28:L28"/>
    <mergeCell ref="I28:J28"/>
    <mergeCell ref="K7:L7"/>
    <mergeCell ref="C28:D28"/>
    <mergeCell ref="E28:F28"/>
    <mergeCell ref="A3:B8"/>
    <mergeCell ref="C7:D7"/>
    <mergeCell ref="C3:F6"/>
    <mergeCell ref="G3:J6"/>
    <mergeCell ref="K3:O4"/>
    <mergeCell ref="C24:F27"/>
  </mergeCells>
  <phoneticPr fontId="1" type="noConversion"/>
  <printOptions horizontalCentered="1" verticalCentered="1"/>
  <pageMargins left="0.19685039370078741" right="0.2" top="0.59055118110236227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rightToLeft="1" tabSelected="1" workbookViewId="0">
      <selection activeCell="K15" sqref="K15"/>
    </sheetView>
  </sheetViews>
  <sheetFormatPr defaultColWidth="9" defaultRowHeight="15"/>
  <cols>
    <col min="1" max="1" width="12.44140625" style="146" customWidth="1"/>
    <col min="2" max="2" width="21.6640625" style="146" customWidth="1"/>
    <col min="3" max="3" width="11.77734375" style="146" customWidth="1"/>
    <col min="4" max="4" width="11.6640625" style="146" customWidth="1"/>
    <col min="5" max="5" width="10.44140625" style="146" customWidth="1"/>
    <col min="6" max="6" width="12" style="146" customWidth="1"/>
    <col min="7" max="7" width="12.109375" style="146" customWidth="1"/>
    <col min="8" max="8" width="14.44140625" style="146" customWidth="1"/>
    <col min="9" max="9" width="13" style="146" customWidth="1"/>
    <col min="10" max="10" width="11.21875" style="146" customWidth="1"/>
    <col min="11" max="11" width="11" style="146" customWidth="1"/>
    <col min="12" max="12" width="11.21875" style="146" customWidth="1"/>
    <col min="13" max="13" width="14.21875" style="146" customWidth="1"/>
    <col min="14" max="14" width="15.88671875" style="146" customWidth="1"/>
    <col min="15" max="15" width="11.6640625" style="146" customWidth="1"/>
    <col min="16" max="16" width="10.44140625" style="146" customWidth="1"/>
    <col min="17" max="17" width="11.44140625" style="146" customWidth="1"/>
    <col min="18" max="18" width="8.77734375" style="146" customWidth="1"/>
    <col min="19" max="19" width="9" style="146" customWidth="1"/>
    <col min="20" max="20" width="9" style="146"/>
    <col min="21" max="21" width="13.33203125" style="146" customWidth="1"/>
    <col min="22" max="23" width="11.44140625" style="146" customWidth="1"/>
    <col min="24" max="26" width="9" style="146"/>
    <col min="27" max="27" width="13.44140625" style="146" customWidth="1"/>
    <col min="28" max="16384" width="9" style="146"/>
  </cols>
  <sheetData>
    <row r="1" spans="1:24" ht="23.25">
      <c r="B1" s="215" t="s">
        <v>310</v>
      </c>
      <c r="C1" s="215">
        <f>تعليمات!G4</f>
        <v>0</v>
      </c>
      <c r="D1" s="215"/>
      <c r="G1" s="147"/>
      <c r="H1" s="148"/>
      <c r="I1" s="707" t="s">
        <v>311</v>
      </c>
      <c r="J1" s="707"/>
      <c r="K1" s="149"/>
      <c r="L1" s="149"/>
      <c r="M1" s="149"/>
      <c r="N1" s="149"/>
      <c r="O1" s="149"/>
      <c r="Q1" s="710" t="s">
        <v>369</v>
      </c>
      <c r="R1" s="711"/>
      <c r="S1" s="711"/>
      <c r="T1" s="711"/>
      <c r="U1" s="711"/>
      <c r="V1" s="711"/>
      <c r="W1" s="711"/>
      <c r="X1" s="712"/>
    </row>
    <row r="2" spans="1:24" ht="24" thickBot="1">
      <c r="B2" s="708" t="s">
        <v>312</v>
      </c>
      <c r="C2" s="708"/>
      <c r="D2" s="708"/>
      <c r="E2" s="708"/>
      <c r="F2" s="708"/>
      <c r="G2" s="149"/>
      <c r="H2" s="149"/>
      <c r="I2" s="709" t="s">
        <v>313</v>
      </c>
      <c r="J2" s="709"/>
      <c r="K2" s="709"/>
      <c r="L2" s="709"/>
      <c r="M2" s="709"/>
      <c r="N2" s="709"/>
      <c r="O2" s="709"/>
      <c r="Q2" s="713" t="s">
        <v>372</v>
      </c>
      <c r="R2" s="714"/>
      <c r="S2" s="714"/>
      <c r="T2" s="714"/>
      <c r="U2" s="714"/>
      <c r="V2" s="714"/>
      <c r="W2" s="714"/>
      <c r="X2" s="715"/>
    </row>
    <row r="3" spans="1:24" ht="24.75" thickTop="1" thickBot="1">
      <c r="B3" s="150" t="s">
        <v>314</v>
      </c>
      <c r="C3" s="151" t="s">
        <v>315</v>
      </c>
      <c r="D3" s="152" t="s">
        <v>316</v>
      </c>
      <c r="E3" s="153"/>
      <c r="F3" s="154" t="s">
        <v>317</v>
      </c>
      <c r="G3" s="155"/>
      <c r="H3" s="156"/>
      <c r="I3" s="157" t="s">
        <v>318</v>
      </c>
      <c r="J3" s="151" t="s">
        <v>319</v>
      </c>
      <c r="K3" s="152" t="s">
        <v>320</v>
      </c>
      <c r="L3" s="152" t="s">
        <v>321</v>
      </c>
      <c r="M3" s="152" t="s">
        <v>322</v>
      </c>
      <c r="N3" s="152" t="s">
        <v>323</v>
      </c>
      <c r="O3" s="153" t="s">
        <v>317</v>
      </c>
      <c r="Q3" s="716" t="s">
        <v>370</v>
      </c>
      <c r="R3" s="717"/>
      <c r="S3" s="717"/>
      <c r="T3" s="717"/>
      <c r="U3" s="717"/>
      <c r="V3" s="717"/>
      <c r="W3" s="717"/>
      <c r="X3" s="718"/>
    </row>
    <row r="4" spans="1:24" ht="24" thickTop="1">
      <c r="B4" s="158" t="s">
        <v>324</v>
      </c>
      <c r="C4" s="159">
        <f>مجموع!K42</f>
        <v>0</v>
      </c>
      <c r="D4" s="160">
        <f>مجموع!M42</f>
        <v>0</v>
      </c>
      <c r="E4" s="160"/>
      <c r="F4" s="161">
        <f>SUM(C4:E4)</f>
        <v>0</v>
      </c>
      <c r="G4" s="155"/>
      <c r="I4" s="158" t="s">
        <v>324</v>
      </c>
      <c r="J4" s="564">
        <f>أطباء!K108+أطباء!M108+أسنان!K38+أسنان!M38+أسنان!K39+أسنان!M39+صيادلة!K19+صيادلة!M19+مهندسون!K40+مهندسون!M40+جامعيون!K32+جامعيون!M32</f>
        <v>0</v>
      </c>
      <c r="K4" s="565">
        <f>معاهد!K65+معاهد!M65+تمريض!K23+تمريض!M23+ثانوية!K20+ثانوية!M20</f>
        <v>0</v>
      </c>
      <c r="L4" s="566">
        <f>'فئة ثالثة اعدادي'!K34+'فئة ثالثة اعدادي'!M34</f>
        <v>0</v>
      </c>
      <c r="M4" s="566">
        <f>'فئة رابعة اعدادي'!K34+'فئة رابعة اعدادي'!M34+'فئة رابعة ابتدائي'!K41+'فئة رابعة ابتدائي'!M41</f>
        <v>0</v>
      </c>
      <c r="N4" s="566">
        <f>'فئة خامسة ابتدائية'!K41+'فئة خامسة ابتدائية'!M41+'فئة خامسة بدون'!K37+'فئة خامسة بدون'!M37</f>
        <v>0</v>
      </c>
      <c r="O4" s="162">
        <f>SUM(J4:N4)</f>
        <v>0</v>
      </c>
      <c r="Q4" s="719" t="s">
        <v>368</v>
      </c>
      <c r="R4" s="720"/>
      <c r="S4" s="720"/>
      <c r="T4" s="720"/>
      <c r="U4" s="720"/>
      <c r="V4" s="720"/>
      <c r="W4" s="720"/>
      <c r="X4" s="721"/>
    </row>
    <row r="5" spans="1:24" ht="23.25">
      <c r="B5" s="163" t="s">
        <v>325</v>
      </c>
      <c r="C5" s="164">
        <f>مجموع!L42</f>
        <v>0</v>
      </c>
      <c r="D5" s="165">
        <f>مجموع!N42</f>
        <v>0</v>
      </c>
      <c r="E5" s="165"/>
      <c r="F5" s="162">
        <f t="shared" ref="F5:F6" si="0">SUM(C5:E5)</f>
        <v>0</v>
      </c>
      <c r="G5" s="155"/>
      <c r="I5" s="163" t="s">
        <v>325</v>
      </c>
      <c r="J5" s="567">
        <f>أطباء!L108+أطباء!N108+أسنان!L38+أسنان!N38+أسنان!L39+أسنان!N39+صيادلة!L19+صيادلة!N19+مهندسون!L40+مهندسون!N40+جامعيون!L32+جامعيون!N32</f>
        <v>0</v>
      </c>
      <c r="K5" s="568">
        <f>معاهد!L65+معاهد!N65+تمريض!L23+تمريض!N23+ثانوية!L20+ثانوية!N20</f>
        <v>0</v>
      </c>
      <c r="L5" s="569">
        <f>'فئة ثالثة اعدادي'!L34+'فئة ثالثة اعدادي'!N34</f>
        <v>0</v>
      </c>
      <c r="M5" s="569">
        <f>'فئة رابعة اعدادي'!L34+'فئة رابعة اعدادي'!N34+'فئة رابعة ابتدائي'!L41+'فئة رابعة ابتدائي'!N41</f>
        <v>0</v>
      </c>
      <c r="N5" s="569">
        <f>'فئة خامسة ابتدائية'!L41+'فئة خامسة ابتدائية'!N41+'فئة خامسة بدون'!L37+'فئة خامسة بدون'!N37</f>
        <v>0</v>
      </c>
      <c r="O5" s="162">
        <f t="shared" ref="O5:O6" si="1">SUM(J5:N5)</f>
        <v>0</v>
      </c>
      <c r="Q5" s="713" t="s">
        <v>371</v>
      </c>
      <c r="R5" s="714"/>
      <c r="S5" s="714"/>
      <c r="T5" s="714"/>
      <c r="U5" s="714"/>
      <c r="V5" s="714"/>
      <c r="W5" s="714"/>
      <c r="X5" s="715"/>
    </row>
    <row r="6" spans="1:24" ht="28.5" customHeight="1" thickBot="1">
      <c r="B6" s="166" t="s">
        <v>309</v>
      </c>
      <c r="C6" s="167">
        <f>SUM(C4:C5)</f>
        <v>0</v>
      </c>
      <c r="D6" s="167">
        <f t="shared" ref="D6:E6" si="2">SUM(D4:D5)</f>
        <v>0</v>
      </c>
      <c r="E6" s="167">
        <f t="shared" si="2"/>
        <v>0</v>
      </c>
      <c r="F6" s="168">
        <f t="shared" si="0"/>
        <v>0</v>
      </c>
      <c r="G6" s="155"/>
      <c r="H6" s="169"/>
      <c r="I6" s="166" t="s">
        <v>309</v>
      </c>
      <c r="J6" s="167">
        <f>SUM(J4:J5)</f>
        <v>0</v>
      </c>
      <c r="K6" s="167">
        <f t="shared" ref="K6:N6" si="3">SUM(K4:K5)</f>
        <v>0</v>
      </c>
      <c r="L6" s="167">
        <f t="shared" si="3"/>
        <v>0</v>
      </c>
      <c r="M6" s="167">
        <f t="shared" si="3"/>
        <v>0</v>
      </c>
      <c r="N6" s="167">
        <f t="shared" si="3"/>
        <v>0</v>
      </c>
      <c r="O6" s="168">
        <f t="shared" si="1"/>
        <v>0</v>
      </c>
      <c r="T6" s="201"/>
    </row>
    <row r="7" spans="1:24" ht="27" thickTop="1">
      <c r="B7" s="170"/>
      <c r="C7" s="171"/>
      <c r="D7" s="171"/>
      <c r="E7" s="171"/>
      <c r="F7" s="171"/>
      <c r="G7" s="172"/>
      <c r="H7" s="169"/>
      <c r="I7" s="170"/>
      <c r="J7" s="171"/>
      <c r="K7" s="171"/>
      <c r="L7" s="171"/>
      <c r="M7" s="171"/>
      <c r="N7" s="171"/>
      <c r="O7" s="171"/>
    </row>
    <row r="8" spans="1:24" ht="20.25">
      <c r="B8" s="173"/>
      <c r="C8" s="173"/>
      <c r="D8" s="173"/>
      <c r="E8" s="174"/>
      <c r="F8" s="174"/>
      <c r="G8" s="169"/>
      <c r="H8" s="169"/>
      <c r="J8" s="169"/>
      <c r="K8" s="169"/>
      <c r="L8" s="169"/>
      <c r="Q8" s="679" t="s">
        <v>326</v>
      </c>
      <c r="R8" s="679"/>
      <c r="S8" s="679"/>
    </row>
    <row r="9" spans="1:24" ht="21" thickBot="1">
      <c r="A9" s="706" t="s">
        <v>327</v>
      </c>
      <c r="B9" s="706"/>
      <c r="C9" s="706"/>
      <c r="D9" s="706"/>
      <c r="E9" s="706"/>
      <c r="F9" s="706"/>
      <c r="G9" s="706"/>
      <c r="H9" s="706"/>
      <c r="I9" s="706"/>
      <c r="J9" s="169"/>
      <c r="K9" s="169"/>
      <c r="L9" s="169"/>
      <c r="Q9" s="175"/>
      <c r="R9" s="175"/>
      <c r="S9" s="175"/>
    </row>
    <row r="10" spans="1:24" ht="35.25" thickTop="1" thickBot="1">
      <c r="A10" s="689" t="s">
        <v>328</v>
      </c>
      <c r="B10" s="690"/>
      <c r="C10" s="703" t="s">
        <v>329</v>
      </c>
      <c r="D10" s="704"/>
      <c r="E10" s="704"/>
      <c r="F10" s="704"/>
      <c r="G10" s="704"/>
      <c r="H10" s="704"/>
      <c r="I10" s="704"/>
      <c r="J10" s="704"/>
      <c r="K10" s="704"/>
      <c r="L10" s="704"/>
      <c r="M10" s="704"/>
      <c r="N10" s="705"/>
      <c r="Q10" s="695" t="s">
        <v>330</v>
      </c>
      <c r="R10" s="697" t="s">
        <v>331</v>
      </c>
      <c r="S10" s="698"/>
    </row>
    <row r="11" spans="1:24" ht="21.75" thickTop="1" thickBot="1">
      <c r="A11" s="691"/>
      <c r="B11" s="692"/>
      <c r="C11" s="699" t="s">
        <v>393</v>
      </c>
      <c r="D11" s="700"/>
      <c r="E11" s="699" t="s">
        <v>397</v>
      </c>
      <c r="F11" s="700"/>
      <c r="G11" s="701" t="s">
        <v>394</v>
      </c>
      <c r="H11" s="702"/>
      <c r="I11" s="699" t="s">
        <v>395</v>
      </c>
      <c r="J11" s="700"/>
      <c r="K11" s="699" t="s">
        <v>396</v>
      </c>
      <c r="L11" s="700"/>
      <c r="M11" s="699" t="s">
        <v>3</v>
      </c>
      <c r="N11" s="700"/>
      <c r="Q11" s="696"/>
      <c r="R11" s="176" t="s">
        <v>332</v>
      </c>
      <c r="S11" s="177" t="s">
        <v>325</v>
      </c>
    </row>
    <row r="12" spans="1:24" ht="18.75" thickBot="1">
      <c r="A12" s="693"/>
      <c r="B12" s="694"/>
      <c r="C12" s="168" t="s">
        <v>324</v>
      </c>
      <c r="D12" s="168" t="s">
        <v>325</v>
      </c>
      <c r="E12" s="168" t="s">
        <v>324</v>
      </c>
      <c r="F12" s="168" t="s">
        <v>325</v>
      </c>
      <c r="G12" s="168" t="s">
        <v>324</v>
      </c>
      <c r="H12" s="168" t="s">
        <v>325</v>
      </c>
      <c r="I12" s="168" t="s">
        <v>324</v>
      </c>
      <c r="J12" s="168" t="s">
        <v>325</v>
      </c>
      <c r="K12" s="168" t="s">
        <v>324</v>
      </c>
      <c r="L12" s="168" t="s">
        <v>325</v>
      </c>
      <c r="M12" s="168" t="s">
        <v>324</v>
      </c>
      <c r="N12" s="168" t="s">
        <v>325</v>
      </c>
      <c r="Q12" s="179" t="s">
        <v>333</v>
      </c>
      <c r="R12" s="554"/>
      <c r="S12" s="555"/>
    </row>
    <row r="13" spans="1:24" ht="19.5" thickTop="1" thickBot="1">
      <c r="A13" s="686"/>
      <c r="B13" s="180" t="s">
        <v>334</v>
      </c>
      <c r="C13" s="538"/>
      <c r="D13" s="539"/>
      <c r="E13" s="538"/>
      <c r="F13" s="539"/>
      <c r="G13" s="538"/>
      <c r="H13" s="539"/>
      <c r="I13" s="538"/>
      <c r="J13" s="539"/>
      <c r="K13" s="540"/>
      <c r="L13" s="541"/>
      <c r="M13" s="181">
        <f>C13+E13+G13+I13+K13</f>
        <v>0</v>
      </c>
      <c r="N13" s="181">
        <f>D13+F13+H13+J13+L13</f>
        <v>0</v>
      </c>
      <c r="Q13" s="182" t="s">
        <v>335</v>
      </c>
      <c r="R13" s="537"/>
      <c r="S13" s="556"/>
    </row>
    <row r="14" spans="1:24" ht="19.5" thickTop="1" thickBot="1">
      <c r="A14" s="688"/>
      <c r="B14" s="178" t="s">
        <v>336</v>
      </c>
      <c r="C14" s="542"/>
      <c r="D14" s="543"/>
      <c r="E14" s="542"/>
      <c r="F14" s="543"/>
      <c r="G14" s="542"/>
      <c r="H14" s="543"/>
      <c r="I14" s="542"/>
      <c r="J14" s="543"/>
      <c r="K14" s="544"/>
      <c r="L14" s="545"/>
      <c r="M14" s="181">
        <f t="shared" ref="M14:M24" si="4">C14+E14+G14+I14+K14</f>
        <v>0</v>
      </c>
      <c r="N14" s="181">
        <f t="shared" ref="N14:N24" si="5">D14+F14+H14+J14+L14</f>
        <v>0</v>
      </c>
      <c r="Q14" s="182" t="s">
        <v>337</v>
      </c>
      <c r="R14" s="537"/>
      <c r="S14" s="556"/>
    </row>
    <row r="15" spans="1:24" ht="19.5" thickTop="1" thickBot="1">
      <c r="A15" s="686" t="s">
        <v>338</v>
      </c>
      <c r="B15" s="180" t="s">
        <v>339</v>
      </c>
      <c r="C15" s="538"/>
      <c r="D15" s="539"/>
      <c r="E15" s="538"/>
      <c r="F15" s="539"/>
      <c r="G15" s="538"/>
      <c r="H15" s="539"/>
      <c r="I15" s="538"/>
      <c r="J15" s="539"/>
      <c r="K15" s="540"/>
      <c r="L15" s="541"/>
      <c r="M15" s="181">
        <f t="shared" si="4"/>
        <v>0</v>
      </c>
      <c r="N15" s="181">
        <f t="shared" si="5"/>
        <v>0</v>
      </c>
      <c r="Q15" s="182" t="s">
        <v>340</v>
      </c>
      <c r="R15" s="537"/>
      <c r="S15" s="556"/>
    </row>
    <row r="16" spans="1:24" ht="19.5" thickTop="1" thickBot="1">
      <c r="A16" s="687"/>
      <c r="B16" s="183" t="s">
        <v>341</v>
      </c>
      <c r="C16" s="546"/>
      <c r="D16" s="547"/>
      <c r="E16" s="546"/>
      <c r="F16" s="547"/>
      <c r="G16" s="546"/>
      <c r="H16" s="547"/>
      <c r="I16" s="546"/>
      <c r="J16" s="547"/>
      <c r="K16" s="548"/>
      <c r="L16" s="549"/>
      <c r="M16" s="181">
        <f t="shared" si="4"/>
        <v>0</v>
      </c>
      <c r="N16" s="181">
        <f t="shared" si="5"/>
        <v>0</v>
      </c>
      <c r="Q16" s="182" t="s">
        <v>342</v>
      </c>
      <c r="R16" s="537"/>
      <c r="S16" s="556"/>
    </row>
    <row r="17" spans="1:23" ht="19.5" thickTop="1" thickBot="1">
      <c r="A17" s="688"/>
      <c r="B17" s="178" t="s">
        <v>343</v>
      </c>
      <c r="C17" s="542"/>
      <c r="D17" s="543"/>
      <c r="E17" s="542"/>
      <c r="F17" s="543"/>
      <c r="G17" s="542"/>
      <c r="H17" s="543"/>
      <c r="I17" s="542"/>
      <c r="J17" s="543"/>
      <c r="K17" s="544"/>
      <c r="L17" s="545"/>
      <c r="M17" s="181">
        <f t="shared" si="4"/>
        <v>0</v>
      </c>
      <c r="N17" s="181">
        <f t="shared" si="5"/>
        <v>0</v>
      </c>
      <c r="Q17" s="182" t="s">
        <v>344</v>
      </c>
      <c r="R17" s="537"/>
      <c r="S17" s="556"/>
    </row>
    <row r="18" spans="1:23" ht="19.5" thickTop="1" thickBot="1">
      <c r="A18" s="686" t="s">
        <v>345</v>
      </c>
      <c r="B18" s="180" t="s">
        <v>346</v>
      </c>
      <c r="C18" s="538"/>
      <c r="D18" s="539"/>
      <c r="E18" s="538"/>
      <c r="F18" s="539"/>
      <c r="G18" s="538"/>
      <c r="H18" s="539"/>
      <c r="I18" s="538"/>
      <c r="J18" s="539"/>
      <c r="K18" s="540"/>
      <c r="L18" s="541"/>
      <c r="M18" s="181">
        <f t="shared" si="4"/>
        <v>0</v>
      </c>
      <c r="N18" s="181">
        <f t="shared" si="5"/>
        <v>0</v>
      </c>
      <c r="Q18" s="182" t="s">
        <v>347</v>
      </c>
      <c r="R18" s="537"/>
      <c r="S18" s="556"/>
    </row>
    <row r="19" spans="1:23" ht="19.5" thickTop="1" thickBot="1">
      <c r="A19" s="688"/>
      <c r="B19" s="178" t="s">
        <v>348</v>
      </c>
      <c r="C19" s="542"/>
      <c r="D19" s="543"/>
      <c r="E19" s="542"/>
      <c r="F19" s="543"/>
      <c r="G19" s="542"/>
      <c r="H19" s="543"/>
      <c r="I19" s="542"/>
      <c r="J19" s="543"/>
      <c r="K19" s="544"/>
      <c r="L19" s="545"/>
      <c r="M19" s="181">
        <f t="shared" si="4"/>
        <v>0</v>
      </c>
      <c r="N19" s="181">
        <f t="shared" si="5"/>
        <v>0</v>
      </c>
      <c r="Q19" s="182" t="s">
        <v>349</v>
      </c>
      <c r="R19" s="537"/>
      <c r="S19" s="556"/>
    </row>
    <row r="20" spans="1:23" ht="19.5" thickTop="1" thickBot="1">
      <c r="A20" s="184" t="s">
        <v>350</v>
      </c>
      <c r="B20" s="185" t="s">
        <v>350</v>
      </c>
      <c r="C20" s="550"/>
      <c r="D20" s="551"/>
      <c r="E20" s="550"/>
      <c r="F20" s="551"/>
      <c r="G20" s="550"/>
      <c r="H20" s="551"/>
      <c r="I20" s="550"/>
      <c r="J20" s="551"/>
      <c r="K20" s="552"/>
      <c r="L20" s="553"/>
      <c r="M20" s="181">
        <f t="shared" si="4"/>
        <v>0</v>
      </c>
      <c r="N20" s="181">
        <f t="shared" si="5"/>
        <v>0</v>
      </c>
      <c r="Q20" s="182" t="s">
        <v>351</v>
      </c>
      <c r="R20" s="537"/>
      <c r="S20" s="556"/>
    </row>
    <row r="21" spans="1:23" ht="19.5" thickTop="1" thickBot="1">
      <c r="A21" s="686" t="s">
        <v>352</v>
      </c>
      <c r="B21" s="183" t="s">
        <v>353</v>
      </c>
      <c r="C21" s="538"/>
      <c r="D21" s="539"/>
      <c r="E21" s="538"/>
      <c r="F21" s="539"/>
      <c r="G21" s="538"/>
      <c r="H21" s="539"/>
      <c r="I21" s="538"/>
      <c r="J21" s="539"/>
      <c r="K21" s="540"/>
      <c r="L21" s="541"/>
      <c r="M21" s="181">
        <f t="shared" si="4"/>
        <v>0</v>
      </c>
      <c r="N21" s="181">
        <f t="shared" si="5"/>
        <v>0</v>
      </c>
      <c r="Q21" s="182" t="s">
        <v>354</v>
      </c>
      <c r="R21" s="537"/>
      <c r="S21" s="556"/>
    </row>
    <row r="22" spans="1:23" ht="19.5" thickTop="1" thickBot="1">
      <c r="A22" s="687"/>
      <c r="B22" s="183" t="s">
        <v>355</v>
      </c>
      <c r="C22" s="546"/>
      <c r="D22" s="547"/>
      <c r="E22" s="546"/>
      <c r="F22" s="547"/>
      <c r="G22" s="546"/>
      <c r="H22" s="547"/>
      <c r="I22" s="546"/>
      <c r="J22" s="547"/>
      <c r="K22" s="548"/>
      <c r="L22" s="549"/>
      <c r="M22" s="181">
        <f t="shared" si="4"/>
        <v>0</v>
      </c>
      <c r="N22" s="181">
        <f t="shared" si="5"/>
        <v>0</v>
      </c>
      <c r="Q22" s="182" t="s">
        <v>356</v>
      </c>
      <c r="R22" s="537"/>
      <c r="S22" s="556"/>
    </row>
    <row r="23" spans="1:23" ht="19.5" thickTop="1" thickBot="1">
      <c r="A23" s="687"/>
      <c r="B23" s="183" t="s">
        <v>357</v>
      </c>
      <c r="C23" s="546"/>
      <c r="D23" s="547"/>
      <c r="E23" s="546"/>
      <c r="F23" s="547"/>
      <c r="G23" s="546"/>
      <c r="H23" s="547"/>
      <c r="I23" s="546"/>
      <c r="J23" s="547"/>
      <c r="K23" s="548"/>
      <c r="L23" s="549"/>
      <c r="M23" s="181">
        <f t="shared" si="4"/>
        <v>0</v>
      </c>
      <c r="N23" s="181">
        <f t="shared" si="5"/>
        <v>0</v>
      </c>
      <c r="Q23" s="182" t="s">
        <v>358</v>
      </c>
      <c r="R23" s="537"/>
      <c r="S23" s="556"/>
    </row>
    <row r="24" spans="1:23" ht="19.5" thickTop="1" thickBot="1">
      <c r="A24" s="688"/>
      <c r="B24" s="178" t="s">
        <v>359</v>
      </c>
      <c r="C24" s="542"/>
      <c r="D24" s="543"/>
      <c r="E24" s="542"/>
      <c r="F24" s="543"/>
      <c r="G24" s="542"/>
      <c r="H24" s="543"/>
      <c r="I24" s="542"/>
      <c r="J24" s="543"/>
      <c r="K24" s="544"/>
      <c r="L24" s="545"/>
      <c r="M24" s="181">
        <f t="shared" si="4"/>
        <v>0</v>
      </c>
      <c r="N24" s="181">
        <f t="shared" si="5"/>
        <v>0</v>
      </c>
      <c r="Q24" s="182" t="s">
        <v>360</v>
      </c>
      <c r="R24" s="537"/>
      <c r="S24" s="556"/>
    </row>
    <row r="25" spans="1:23" ht="19.5" thickTop="1" thickBot="1">
      <c r="A25" s="677" t="s">
        <v>3</v>
      </c>
      <c r="B25" s="678"/>
      <c r="C25" s="186">
        <f>SUM(C13:C24)</f>
        <v>0</v>
      </c>
      <c r="D25" s="186">
        <f t="shared" ref="D25:J25" si="6">SUM(D13:D24)</f>
        <v>0</v>
      </c>
      <c r="E25" s="186">
        <f t="shared" si="6"/>
        <v>0</v>
      </c>
      <c r="F25" s="186">
        <f t="shared" si="6"/>
        <v>0</v>
      </c>
      <c r="G25" s="186">
        <f t="shared" si="6"/>
        <v>0</v>
      </c>
      <c r="H25" s="186">
        <f t="shared" si="6"/>
        <v>0</v>
      </c>
      <c r="I25" s="186">
        <f t="shared" si="6"/>
        <v>0</v>
      </c>
      <c r="J25" s="186">
        <f t="shared" si="6"/>
        <v>0</v>
      </c>
      <c r="K25" s="186">
        <f>SUM(K13:K24)</f>
        <v>0</v>
      </c>
      <c r="L25" s="186">
        <f>SUM(L13:L24)</f>
        <v>0</v>
      </c>
      <c r="M25" s="181">
        <f>C25+E25+G25+I25+K25</f>
        <v>0</v>
      </c>
      <c r="N25" s="181">
        <f>D25+F25+H25+J25+L25</f>
        <v>0</v>
      </c>
      <c r="Q25" s="182" t="s">
        <v>361</v>
      </c>
      <c r="R25" s="537"/>
      <c r="S25" s="556"/>
    </row>
    <row r="26" spans="1:23" ht="26.25" customHeight="1" thickTop="1" thickBot="1">
      <c r="A26" s="677" t="s">
        <v>309</v>
      </c>
      <c r="B26" s="678"/>
      <c r="C26" s="216"/>
      <c r="D26" s="217"/>
      <c r="E26" s="217"/>
      <c r="F26" s="217"/>
      <c r="G26" s="217"/>
      <c r="H26" s="217"/>
      <c r="I26" s="217"/>
      <c r="J26" s="217"/>
      <c r="K26" s="217"/>
      <c r="L26" s="218"/>
      <c r="M26" s="198">
        <f>N25+M25</f>
        <v>0</v>
      </c>
      <c r="N26" s="219"/>
      <c r="Q26" s="187" t="s">
        <v>3</v>
      </c>
      <c r="R26" s="167">
        <f>SUM(R12:R25)</f>
        <v>0</v>
      </c>
      <c r="S26" s="188">
        <f>SUM(S12:S25)</f>
        <v>0</v>
      </c>
    </row>
    <row r="27" spans="1:23" ht="25.5" customHeight="1" thickTop="1" thickBot="1">
      <c r="Q27" s="187" t="s">
        <v>309</v>
      </c>
      <c r="R27" s="199">
        <f>R26+S26</f>
        <v>0</v>
      </c>
      <c r="S27" s="200"/>
    </row>
    <row r="28" spans="1:23" ht="15.75" thickTop="1"/>
    <row r="30" spans="1:23" ht="20.25" customHeight="1">
      <c r="B30" s="189"/>
      <c r="C30" s="189"/>
      <c r="D30" s="175"/>
      <c r="E30" s="175"/>
    </row>
    <row r="31" spans="1:23" ht="20.25">
      <c r="A31" s="189"/>
      <c r="B31" s="189"/>
      <c r="C31" s="189"/>
      <c r="D31" s="175"/>
      <c r="E31" s="175"/>
    </row>
    <row r="32" spans="1:23" ht="43.5" customHeight="1">
      <c r="A32" s="679" t="s">
        <v>362</v>
      </c>
      <c r="B32" s="679"/>
      <c r="C32" s="679"/>
      <c r="D32" s="679"/>
      <c r="E32" s="679"/>
      <c r="F32" s="679"/>
      <c r="N32" s="212" t="s">
        <v>365</v>
      </c>
      <c r="O32" s="213"/>
      <c r="P32" s="208"/>
      <c r="Q32" s="208"/>
      <c r="R32" s="208"/>
      <c r="S32" s="208"/>
      <c r="T32" s="209"/>
      <c r="U32" s="209"/>
      <c r="V32" s="210"/>
      <c r="W32" s="211"/>
    </row>
    <row r="33" spans="1:23" ht="21.75" thickBot="1">
      <c r="A33" s="175"/>
      <c r="B33" s="175"/>
      <c r="C33" s="175"/>
      <c r="D33" s="175"/>
      <c r="E33" s="175"/>
      <c r="F33" s="175"/>
      <c r="N33" s="668" t="s">
        <v>366</v>
      </c>
      <c r="O33" s="668"/>
      <c r="P33" s="207" t="str">
        <f>تعليمات!F4</f>
        <v>نموذج جديد</v>
      </c>
      <c r="Q33" s="205"/>
      <c r="R33" s="205"/>
      <c r="S33" s="206"/>
      <c r="T33" s="214" t="str">
        <f>IF(تعليمات!F4=0,"يجب إدخال اسم الجهة في صفحة التعليمات","صحيحة")</f>
        <v>صحيحة</v>
      </c>
      <c r="U33" s="205"/>
      <c r="V33" s="205"/>
      <c r="W33" s="206"/>
    </row>
    <row r="34" spans="1:23" ht="22.5" thickTop="1" thickBot="1">
      <c r="A34" s="680" t="s">
        <v>8</v>
      </c>
      <c r="B34" s="681"/>
      <c r="C34" s="684" t="s">
        <v>363</v>
      </c>
      <c r="D34" s="684"/>
      <c r="E34" s="684" t="s">
        <v>364</v>
      </c>
      <c r="F34" s="685"/>
      <c r="N34" s="668" t="s">
        <v>367</v>
      </c>
      <c r="O34" s="668"/>
      <c r="P34" s="207">
        <f>M26</f>
        <v>0</v>
      </c>
      <c r="Q34" s="205"/>
      <c r="R34" s="205"/>
      <c r="S34" s="206"/>
      <c r="T34" s="214" t="str">
        <f>IF(AND(R27=M26,M26=O6, O6=F6, F6=مجموع!O42),"المجموع صحيح","المجاميع ضمن الجداول 1-2-3-4 وصفحة المجموع مختلفة")</f>
        <v>المجموع صحيح</v>
      </c>
      <c r="U34" s="205"/>
      <c r="V34" s="205"/>
      <c r="W34" s="206"/>
    </row>
    <row r="35" spans="1:23">
      <c r="A35" s="682"/>
      <c r="B35" s="683"/>
      <c r="C35" s="192" t="s">
        <v>332</v>
      </c>
      <c r="D35" s="193" t="s">
        <v>325</v>
      </c>
      <c r="E35" s="193" t="s">
        <v>332</v>
      </c>
      <c r="F35" s="194" t="s">
        <v>325</v>
      </c>
    </row>
    <row r="36" spans="1:23" ht="18">
      <c r="A36" s="674" t="s">
        <v>334</v>
      </c>
      <c r="B36" s="675"/>
      <c r="C36" s="557"/>
      <c r="D36" s="558"/>
      <c r="E36" s="558"/>
      <c r="F36" s="559"/>
    </row>
    <row r="37" spans="1:23" ht="18">
      <c r="A37" s="674" t="s">
        <v>336</v>
      </c>
      <c r="B37" s="675"/>
      <c r="C37" s="557"/>
      <c r="D37" s="558"/>
      <c r="E37" s="558"/>
      <c r="F37" s="559"/>
    </row>
    <row r="38" spans="1:23">
      <c r="A38" s="676" t="s">
        <v>338</v>
      </c>
      <c r="B38" s="191" t="s">
        <v>339</v>
      </c>
      <c r="C38" s="557"/>
      <c r="D38" s="558"/>
      <c r="E38" s="558"/>
      <c r="F38" s="559"/>
    </row>
    <row r="39" spans="1:23">
      <c r="A39" s="676"/>
      <c r="B39" s="191" t="s">
        <v>341</v>
      </c>
      <c r="C39" s="557"/>
      <c r="D39" s="558"/>
      <c r="E39" s="558"/>
      <c r="F39" s="559"/>
    </row>
    <row r="40" spans="1:23">
      <c r="A40" s="676"/>
      <c r="B40" s="191" t="s">
        <v>343</v>
      </c>
      <c r="C40" s="557"/>
      <c r="D40" s="558"/>
      <c r="E40" s="558"/>
      <c r="F40" s="559"/>
    </row>
    <row r="41" spans="1:23">
      <c r="A41" s="676" t="s">
        <v>345</v>
      </c>
      <c r="B41" s="191" t="s">
        <v>346</v>
      </c>
      <c r="C41" s="557"/>
      <c r="D41" s="558"/>
      <c r="E41" s="558"/>
      <c r="F41" s="559"/>
    </row>
    <row r="42" spans="1:23">
      <c r="A42" s="676"/>
      <c r="B42" s="191" t="s">
        <v>348</v>
      </c>
      <c r="C42" s="557"/>
      <c r="D42" s="558"/>
      <c r="E42" s="558"/>
      <c r="F42" s="559"/>
    </row>
    <row r="43" spans="1:23">
      <c r="A43" s="190" t="s">
        <v>350</v>
      </c>
      <c r="B43" s="191" t="s">
        <v>350</v>
      </c>
      <c r="C43" s="557"/>
      <c r="D43" s="558"/>
      <c r="E43" s="558"/>
      <c r="F43" s="559"/>
    </row>
    <row r="44" spans="1:23">
      <c r="A44" s="676" t="s">
        <v>352</v>
      </c>
      <c r="B44" s="195" t="s">
        <v>353</v>
      </c>
      <c r="C44" s="557"/>
      <c r="D44" s="558"/>
      <c r="E44" s="558"/>
      <c r="F44" s="559"/>
    </row>
    <row r="45" spans="1:23">
      <c r="A45" s="676"/>
      <c r="B45" s="191" t="s">
        <v>355</v>
      </c>
      <c r="C45" s="557"/>
      <c r="D45" s="558"/>
      <c r="E45" s="558"/>
      <c r="F45" s="559"/>
    </row>
    <row r="46" spans="1:23">
      <c r="A46" s="676"/>
      <c r="B46" s="191" t="s">
        <v>357</v>
      </c>
      <c r="C46" s="557"/>
      <c r="D46" s="558"/>
      <c r="E46" s="558"/>
      <c r="F46" s="559"/>
    </row>
    <row r="47" spans="1:23">
      <c r="A47" s="676"/>
      <c r="B47" s="191" t="s">
        <v>359</v>
      </c>
      <c r="C47" s="557"/>
      <c r="D47" s="558"/>
      <c r="E47" s="558"/>
      <c r="F47" s="559"/>
    </row>
    <row r="48" spans="1:23" ht="15.75" thickBot="1">
      <c r="A48" s="669" t="s">
        <v>3</v>
      </c>
      <c r="B48" s="670"/>
      <c r="C48" s="196">
        <f>SUM(C36:C47)</f>
        <v>0</v>
      </c>
      <c r="D48" s="196">
        <f t="shared" ref="D48:F48" si="7">SUM(D36:D47)</f>
        <v>0</v>
      </c>
      <c r="E48" s="196">
        <f t="shared" si="7"/>
        <v>0</v>
      </c>
      <c r="F48" s="188">
        <f t="shared" si="7"/>
        <v>0</v>
      </c>
    </row>
    <row r="49" spans="1:11" ht="26.25" customHeight="1" thickTop="1" thickBot="1">
      <c r="A49" s="669" t="s">
        <v>309</v>
      </c>
      <c r="B49" s="670"/>
      <c r="C49" s="671">
        <f>SUM(C48:F48)</f>
        <v>0</v>
      </c>
      <c r="D49" s="672"/>
      <c r="E49" s="672"/>
      <c r="F49" s="673"/>
      <c r="I49" s="169"/>
      <c r="J49" s="169"/>
      <c r="K49" s="169"/>
    </row>
    <row r="50" spans="1:11" ht="15.75" thickTop="1">
      <c r="E50" s="197"/>
      <c r="I50" s="169"/>
      <c r="J50" s="169"/>
      <c r="K50" s="169"/>
    </row>
  </sheetData>
  <sheetProtection algorithmName="SHA-512" hashValue="A+NbecqllSOF5+d99vfPZZ1r5oTw+eDhN9u4ZksEMpKEwE3BE/mYtRRjg67nn0vKJHKYthd5Xmw5d90ci/JdKw==" saltValue="Qiv9DHiTLtN+uGRUPAHTMg==" spinCount="100000" sheet="1" selectLockedCells="1"/>
  <mergeCells count="40">
    <mergeCell ref="A9:I9"/>
    <mergeCell ref="I1:J1"/>
    <mergeCell ref="B2:F2"/>
    <mergeCell ref="I2:O2"/>
    <mergeCell ref="Q8:S8"/>
    <mergeCell ref="Q1:X1"/>
    <mergeCell ref="Q2:X2"/>
    <mergeCell ref="Q3:X3"/>
    <mergeCell ref="Q4:X4"/>
    <mergeCell ref="Q5:X5"/>
    <mergeCell ref="A21:A24"/>
    <mergeCell ref="A10:B12"/>
    <mergeCell ref="Q10:Q11"/>
    <mergeCell ref="R10:S10"/>
    <mergeCell ref="C11:D11"/>
    <mergeCell ref="E11:F11"/>
    <mergeCell ref="G11:H11"/>
    <mergeCell ref="I11:J11"/>
    <mergeCell ref="K11:L11"/>
    <mergeCell ref="M11:N11"/>
    <mergeCell ref="A13:A14"/>
    <mergeCell ref="A15:A17"/>
    <mergeCell ref="A18:A19"/>
    <mergeCell ref="C10:N10"/>
    <mergeCell ref="A25:B25"/>
    <mergeCell ref="A26:B26"/>
    <mergeCell ref="A32:F32"/>
    <mergeCell ref="A34:B35"/>
    <mergeCell ref="C34:D34"/>
    <mergeCell ref="E34:F34"/>
    <mergeCell ref="N33:O33"/>
    <mergeCell ref="N34:O34"/>
    <mergeCell ref="A49:B49"/>
    <mergeCell ref="C49:F49"/>
    <mergeCell ref="A36:B36"/>
    <mergeCell ref="A37:B37"/>
    <mergeCell ref="A38:A40"/>
    <mergeCell ref="A41:A42"/>
    <mergeCell ref="A44:A47"/>
    <mergeCell ref="A48:B48"/>
  </mergeCells>
  <pageMargins left="0.7" right="0.7" top="0.75" bottom="0.75" header="0.3" footer="0.3"/>
  <pageSetup paperSize="9" scale="78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0"/>
  <sheetViews>
    <sheetView rightToLeft="1" zoomScale="85" zoomScaleNormal="85" workbookViewId="0">
      <pane xSplit="2" ySplit="8" topLeftCell="C45" activePane="bottomRight" state="frozen"/>
      <selection pane="topRight" activeCell="C1" sqref="C1"/>
      <selection pane="bottomLeft" activeCell="A8" sqref="A8"/>
      <selection pane="bottomRight" activeCell="H60" sqref="H60"/>
    </sheetView>
  </sheetViews>
  <sheetFormatPr defaultColWidth="9" defaultRowHeight="18" customHeight="1"/>
  <cols>
    <col min="1" max="1" width="9" style="3" bestFit="1" customWidth="1"/>
    <col min="2" max="2" width="7.88671875" style="3" customWidth="1"/>
    <col min="3" max="24" width="8.6640625" style="1" customWidth="1"/>
    <col min="25" max="16384" width="9" style="1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L1" s="1">
        <f>تعليمات!B4</f>
        <v>0</v>
      </c>
      <c r="P1" s="136"/>
      <c r="Q1" s="136"/>
      <c r="R1" s="136"/>
      <c r="S1" s="220"/>
    </row>
    <row r="2" spans="1:24" ht="18" customHeight="1" thickBot="1">
      <c r="A2" s="136" t="s">
        <v>259</v>
      </c>
      <c r="B2" s="136"/>
      <c r="C2" s="136"/>
      <c r="D2" s="136"/>
      <c r="E2" s="136"/>
      <c r="F2" s="136"/>
      <c r="G2" s="136"/>
      <c r="H2" s="136"/>
      <c r="P2" s="136"/>
      <c r="Q2" s="136"/>
      <c r="R2" s="136"/>
      <c r="S2" s="136"/>
    </row>
    <row r="3" spans="1:24" s="3" customFormat="1" ht="18" customHeight="1" thickTop="1">
      <c r="A3" s="221"/>
      <c r="B3" s="222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s="4" customFormat="1" ht="18" customHeight="1">
      <c r="A4" s="223" t="s">
        <v>8</v>
      </c>
      <c r="B4" s="224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s="3" customFormat="1" ht="18" customHeight="1">
      <c r="A5" s="225" t="s">
        <v>9</v>
      </c>
      <c r="B5" s="226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s="3" customFormat="1" ht="18" customHeight="1">
      <c r="A6" s="223"/>
      <c r="B6" s="224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s="3" customFormat="1" ht="18" customHeight="1">
      <c r="A7" s="227"/>
      <c r="B7" s="228"/>
      <c r="C7" s="229" t="s">
        <v>10</v>
      </c>
      <c r="D7" s="229"/>
      <c r="E7" s="230" t="s">
        <v>12</v>
      </c>
      <c r="F7" s="231"/>
      <c r="G7" s="229" t="s">
        <v>10</v>
      </c>
      <c r="H7" s="232"/>
      <c r="I7" s="230" t="s">
        <v>12</v>
      </c>
      <c r="J7" s="231"/>
      <c r="K7" s="229" t="s">
        <v>10</v>
      </c>
      <c r="L7" s="232"/>
      <c r="M7" s="233" t="s">
        <v>12</v>
      </c>
      <c r="N7" s="229"/>
      <c r="O7" s="585" t="s">
        <v>3</v>
      </c>
      <c r="P7" s="229" t="s">
        <v>10</v>
      </c>
      <c r="Q7" s="229"/>
      <c r="R7" s="230" t="s">
        <v>12</v>
      </c>
      <c r="S7" s="231"/>
      <c r="T7" s="229" t="s">
        <v>10</v>
      </c>
      <c r="U7" s="232"/>
      <c r="V7" s="233" t="s">
        <v>12</v>
      </c>
      <c r="W7" s="229"/>
      <c r="X7" s="585" t="s">
        <v>3</v>
      </c>
    </row>
    <row r="8" spans="1:24" s="3" customFormat="1" ht="18" customHeight="1">
      <c r="A8" s="234"/>
      <c r="B8" s="235"/>
      <c r="C8" s="236" t="s">
        <v>11</v>
      </c>
      <c r="D8" s="237" t="s">
        <v>5</v>
      </c>
      <c r="E8" s="237" t="s">
        <v>11</v>
      </c>
      <c r="F8" s="238" t="s">
        <v>5</v>
      </c>
      <c r="G8" s="236" t="s">
        <v>11</v>
      </c>
      <c r="H8" s="237" t="s">
        <v>5</v>
      </c>
      <c r="I8" s="237" t="s">
        <v>11</v>
      </c>
      <c r="J8" s="238" t="s">
        <v>5</v>
      </c>
      <c r="K8" s="236" t="s">
        <v>4</v>
      </c>
      <c r="L8" s="237" t="s">
        <v>5</v>
      </c>
      <c r="M8" s="237" t="s">
        <v>4</v>
      </c>
      <c r="N8" s="239" t="s">
        <v>5</v>
      </c>
      <c r="O8" s="585"/>
      <c r="P8" s="236" t="s">
        <v>11</v>
      </c>
      <c r="Q8" s="237" t="s">
        <v>5</v>
      </c>
      <c r="R8" s="237" t="s">
        <v>11</v>
      </c>
      <c r="S8" s="238" t="s">
        <v>5</v>
      </c>
      <c r="T8" s="236" t="s">
        <v>4</v>
      </c>
      <c r="U8" s="237" t="s">
        <v>5</v>
      </c>
      <c r="V8" s="237" t="s">
        <v>4</v>
      </c>
      <c r="W8" s="239" t="s">
        <v>5</v>
      </c>
      <c r="X8" s="585"/>
    </row>
    <row r="9" spans="1:24" ht="18" customHeight="1">
      <c r="A9" s="240" t="s">
        <v>7</v>
      </c>
      <c r="B9" s="241"/>
      <c r="C9" s="5"/>
      <c r="D9" s="6"/>
      <c r="E9" s="6"/>
      <c r="F9" s="7"/>
      <c r="G9" s="8"/>
      <c r="H9" s="9"/>
      <c r="I9" s="9"/>
      <c r="J9" s="10"/>
      <c r="K9" s="245">
        <f>C9+G9</f>
        <v>0</v>
      </c>
      <c r="L9" s="246">
        <f>D9+H9</f>
        <v>0</v>
      </c>
      <c r="M9" s="246">
        <f>E9+I9</f>
        <v>0</v>
      </c>
      <c r="N9" s="247">
        <f>F9+J9</f>
        <v>0</v>
      </c>
      <c r="O9" s="248">
        <f>SUM(K9:N9)</f>
        <v>0</v>
      </c>
      <c r="P9" s="5"/>
      <c r="Q9" s="6"/>
      <c r="R9" s="6"/>
      <c r="S9" s="7"/>
      <c r="T9" s="245">
        <f>C9+P9</f>
        <v>0</v>
      </c>
      <c r="U9" s="246">
        <f>D9+Q9</f>
        <v>0</v>
      </c>
      <c r="V9" s="246">
        <f>E9+R9</f>
        <v>0</v>
      </c>
      <c r="W9" s="247">
        <f>F9+S9</f>
        <v>0</v>
      </c>
      <c r="X9" s="248">
        <f>SUM(T9:W9)</f>
        <v>0</v>
      </c>
    </row>
    <row r="10" spans="1:24" ht="18" customHeight="1">
      <c r="A10" s="249" t="s">
        <v>13</v>
      </c>
      <c r="B10" s="238" t="s">
        <v>13</v>
      </c>
      <c r="C10" s="5"/>
      <c r="D10" s="6"/>
      <c r="E10" s="6"/>
      <c r="F10" s="7"/>
      <c r="G10" s="8"/>
      <c r="H10" s="9"/>
      <c r="I10" s="9"/>
      <c r="J10" s="10"/>
      <c r="K10" s="245">
        <f t="shared" ref="K10:K73" si="0">C10+G10</f>
        <v>0</v>
      </c>
      <c r="L10" s="246">
        <f t="shared" ref="L10:L73" si="1">D10+H10</f>
        <v>0</v>
      </c>
      <c r="M10" s="246">
        <f t="shared" ref="M10:M73" si="2">E10+I10</f>
        <v>0</v>
      </c>
      <c r="N10" s="247">
        <f t="shared" ref="N10:N73" si="3">F10+J10</f>
        <v>0</v>
      </c>
      <c r="O10" s="248">
        <f t="shared" ref="O10:O73" si="4">SUM(K10:N10)</f>
        <v>0</v>
      </c>
      <c r="P10" s="5"/>
      <c r="Q10" s="6"/>
      <c r="R10" s="6"/>
      <c r="S10" s="7"/>
      <c r="T10" s="245">
        <f t="shared" ref="T10:T73" si="5">C10+P10</f>
        <v>0</v>
      </c>
      <c r="U10" s="246">
        <f t="shared" ref="U10:U73" si="6">D10+Q10</f>
        <v>0</v>
      </c>
      <c r="V10" s="246">
        <f t="shared" ref="V10:V73" si="7">E10+R10</f>
        <v>0</v>
      </c>
      <c r="W10" s="247">
        <f t="shared" ref="W10:W73" si="8">F10+S10</f>
        <v>0</v>
      </c>
      <c r="X10" s="248">
        <f t="shared" ref="X10:X73" si="9">SUM(T10:W10)</f>
        <v>0</v>
      </c>
    </row>
    <row r="11" spans="1:24" ht="18" customHeight="1">
      <c r="A11" s="250" t="s">
        <v>14</v>
      </c>
      <c r="B11" s="238" t="s">
        <v>2</v>
      </c>
      <c r="C11" s="5"/>
      <c r="D11" s="6"/>
      <c r="E11" s="6"/>
      <c r="F11" s="7"/>
      <c r="G11" s="8"/>
      <c r="H11" s="9"/>
      <c r="I11" s="9"/>
      <c r="J11" s="10"/>
      <c r="K11" s="245">
        <f t="shared" si="0"/>
        <v>0</v>
      </c>
      <c r="L11" s="246">
        <f t="shared" si="1"/>
        <v>0</v>
      </c>
      <c r="M11" s="246">
        <f t="shared" si="2"/>
        <v>0</v>
      </c>
      <c r="N11" s="247">
        <f t="shared" si="3"/>
        <v>0</v>
      </c>
      <c r="O11" s="248">
        <f t="shared" si="4"/>
        <v>0</v>
      </c>
      <c r="P11" s="5"/>
      <c r="Q11" s="6"/>
      <c r="R11" s="6"/>
      <c r="S11" s="7"/>
      <c r="T11" s="245">
        <f t="shared" si="5"/>
        <v>0</v>
      </c>
      <c r="U11" s="246">
        <f t="shared" si="6"/>
        <v>0</v>
      </c>
      <c r="V11" s="246">
        <f t="shared" si="7"/>
        <v>0</v>
      </c>
      <c r="W11" s="247">
        <f t="shared" si="8"/>
        <v>0</v>
      </c>
      <c r="X11" s="248">
        <f t="shared" si="9"/>
        <v>0</v>
      </c>
    </row>
    <row r="12" spans="1:24" ht="18" customHeight="1">
      <c r="A12" s="249" t="s">
        <v>15</v>
      </c>
      <c r="B12" s="238" t="s">
        <v>13</v>
      </c>
      <c r="C12" s="5"/>
      <c r="D12" s="6"/>
      <c r="E12" s="6"/>
      <c r="F12" s="7"/>
      <c r="G12" s="8"/>
      <c r="H12" s="9"/>
      <c r="I12" s="9"/>
      <c r="J12" s="10"/>
      <c r="K12" s="245">
        <f t="shared" si="0"/>
        <v>0</v>
      </c>
      <c r="L12" s="246">
        <f t="shared" si="1"/>
        <v>0</v>
      </c>
      <c r="M12" s="246">
        <f t="shared" si="2"/>
        <v>0</v>
      </c>
      <c r="N12" s="247">
        <f t="shared" si="3"/>
        <v>0</v>
      </c>
      <c r="O12" s="248">
        <f t="shared" si="4"/>
        <v>0</v>
      </c>
      <c r="P12" s="5"/>
      <c r="Q12" s="6"/>
      <c r="R12" s="6"/>
      <c r="S12" s="7"/>
      <c r="T12" s="245">
        <f t="shared" si="5"/>
        <v>0</v>
      </c>
      <c r="U12" s="246">
        <f t="shared" si="6"/>
        <v>0</v>
      </c>
      <c r="V12" s="246">
        <f t="shared" si="7"/>
        <v>0</v>
      </c>
      <c r="W12" s="247">
        <f t="shared" si="8"/>
        <v>0</v>
      </c>
      <c r="X12" s="248">
        <f t="shared" si="9"/>
        <v>0</v>
      </c>
    </row>
    <row r="13" spans="1:24" ht="18" customHeight="1">
      <c r="A13" s="250" t="s">
        <v>16</v>
      </c>
      <c r="B13" s="238" t="s">
        <v>2</v>
      </c>
      <c r="C13" s="5"/>
      <c r="D13" s="6"/>
      <c r="E13" s="6"/>
      <c r="F13" s="7"/>
      <c r="G13" s="8"/>
      <c r="H13" s="9"/>
      <c r="I13" s="9"/>
      <c r="J13" s="10"/>
      <c r="K13" s="245">
        <f t="shared" si="0"/>
        <v>0</v>
      </c>
      <c r="L13" s="246">
        <f t="shared" si="1"/>
        <v>0</v>
      </c>
      <c r="M13" s="246">
        <f t="shared" si="2"/>
        <v>0</v>
      </c>
      <c r="N13" s="247">
        <f t="shared" si="3"/>
        <v>0</v>
      </c>
      <c r="O13" s="248">
        <f t="shared" si="4"/>
        <v>0</v>
      </c>
      <c r="P13" s="5"/>
      <c r="Q13" s="6"/>
      <c r="R13" s="6"/>
      <c r="S13" s="7"/>
      <c r="T13" s="245">
        <f t="shared" si="5"/>
        <v>0</v>
      </c>
      <c r="U13" s="246">
        <f t="shared" si="6"/>
        <v>0</v>
      </c>
      <c r="V13" s="246">
        <f t="shared" si="7"/>
        <v>0</v>
      </c>
      <c r="W13" s="247">
        <f t="shared" si="8"/>
        <v>0</v>
      </c>
      <c r="X13" s="248">
        <f t="shared" si="9"/>
        <v>0</v>
      </c>
    </row>
    <row r="14" spans="1:24" ht="18" customHeight="1">
      <c r="A14" s="249" t="s">
        <v>15</v>
      </c>
      <c r="B14" s="238" t="s">
        <v>13</v>
      </c>
      <c r="C14" s="5"/>
      <c r="D14" s="6"/>
      <c r="E14" s="6"/>
      <c r="F14" s="7"/>
      <c r="G14" s="8"/>
      <c r="H14" s="9"/>
      <c r="I14" s="9"/>
      <c r="J14" s="10"/>
      <c r="K14" s="245">
        <f t="shared" si="0"/>
        <v>0</v>
      </c>
      <c r="L14" s="246">
        <f t="shared" si="1"/>
        <v>0</v>
      </c>
      <c r="M14" s="246">
        <f t="shared" si="2"/>
        <v>0</v>
      </c>
      <c r="N14" s="247">
        <f t="shared" si="3"/>
        <v>0</v>
      </c>
      <c r="O14" s="248">
        <f t="shared" si="4"/>
        <v>0</v>
      </c>
      <c r="P14" s="5"/>
      <c r="Q14" s="6"/>
      <c r="R14" s="6"/>
      <c r="S14" s="7"/>
      <c r="T14" s="245">
        <f t="shared" si="5"/>
        <v>0</v>
      </c>
      <c r="U14" s="246">
        <f t="shared" si="6"/>
        <v>0</v>
      </c>
      <c r="V14" s="246">
        <f t="shared" si="7"/>
        <v>0</v>
      </c>
      <c r="W14" s="247">
        <f t="shared" si="8"/>
        <v>0</v>
      </c>
      <c r="X14" s="248">
        <f t="shared" si="9"/>
        <v>0</v>
      </c>
    </row>
    <row r="15" spans="1:24" ht="18" customHeight="1">
      <c r="A15" s="250" t="s">
        <v>17</v>
      </c>
      <c r="B15" s="238" t="s">
        <v>2</v>
      </c>
      <c r="C15" s="5"/>
      <c r="D15" s="6"/>
      <c r="E15" s="6"/>
      <c r="F15" s="7"/>
      <c r="G15" s="8"/>
      <c r="H15" s="9"/>
      <c r="I15" s="9"/>
      <c r="J15" s="10"/>
      <c r="K15" s="245">
        <f t="shared" si="0"/>
        <v>0</v>
      </c>
      <c r="L15" s="246">
        <f t="shared" si="1"/>
        <v>0</v>
      </c>
      <c r="M15" s="246">
        <f t="shared" si="2"/>
        <v>0</v>
      </c>
      <c r="N15" s="247">
        <f t="shared" si="3"/>
        <v>0</v>
      </c>
      <c r="O15" s="248">
        <f t="shared" si="4"/>
        <v>0</v>
      </c>
      <c r="P15" s="5"/>
      <c r="Q15" s="6"/>
      <c r="R15" s="6"/>
      <c r="S15" s="7"/>
      <c r="T15" s="245">
        <f t="shared" si="5"/>
        <v>0</v>
      </c>
      <c r="U15" s="246">
        <f t="shared" si="6"/>
        <v>0</v>
      </c>
      <c r="V15" s="246">
        <f t="shared" si="7"/>
        <v>0</v>
      </c>
      <c r="W15" s="247">
        <f t="shared" si="8"/>
        <v>0</v>
      </c>
      <c r="X15" s="248">
        <f t="shared" si="9"/>
        <v>0</v>
      </c>
    </row>
    <row r="16" spans="1:24" ht="18" customHeight="1">
      <c r="A16" s="249" t="s">
        <v>15</v>
      </c>
      <c r="B16" s="238" t="s">
        <v>13</v>
      </c>
      <c r="C16" s="5"/>
      <c r="D16" s="6"/>
      <c r="E16" s="6"/>
      <c r="F16" s="7"/>
      <c r="G16" s="8"/>
      <c r="H16" s="9"/>
      <c r="I16" s="9"/>
      <c r="J16" s="10"/>
      <c r="K16" s="245">
        <f t="shared" si="0"/>
        <v>0</v>
      </c>
      <c r="L16" s="246">
        <f t="shared" si="1"/>
        <v>0</v>
      </c>
      <c r="M16" s="246">
        <f t="shared" si="2"/>
        <v>0</v>
      </c>
      <c r="N16" s="247">
        <f t="shared" si="3"/>
        <v>0</v>
      </c>
      <c r="O16" s="248">
        <f t="shared" si="4"/>
        <v>0</v>
      </c>
      <c r="P16" s="5"/>
      <c r="Q16" s="6"/>
      <c r="R16" s="6"/>
      <c r="S16" s="7"/>
      <c r="T16" s="245">
        <f t="shared" si="5"/>
        <v>0</v>
      </c>
      <c r="U16" s="246">
        <f t="shared" si="6"/>
        <v>0</v>
      </c>
      <c r="V16" s="246">
        <f t="shared" si="7"/>
        <v>0</v>
      </c>
      <c r="W16" s="247">
        <f t="shared" si="8"/>
        <v>0</v>
      </c>
      <c r="X16" s="248">
        <f t="shared" si="9"/>
        <v>0</v>
      </c>
    </row>
    <row r="17" spans="1:24" ht="18" customHeight="1">
      <c r="A17" s="250" t="s">
        <v>18</v>
      </c>
      <c r="B17" s="238" t="s">
        <v>2</v>
      </c>
      <c r="C17" s="5"/>
      <c r="D17" s="6"/>
      <c r="E17" s="6"/>
      <c r="F17" s="7"/>
      <c r="G17" s="8"/>
      <c r="H17" s="9"/>
      <c r="I17" s="9"/>
      <c r="J17" s="10"/>
      <c r="K17" s="245">
        <f t="shared" si="0"/>
        <v>0</v>
      </c>
      <c r="L17" s="246">
        <f t="shared" si="1"/>
        <v>0</v>
      </c>
      <c r="M17" s="246">
        <f t="shared" si="2"/>
        <v>0</v>
      </c>
      <c r="N17" s="247">
        <f t="shared" si="3"/>
        <v>0</v>
      </c>
      <c r="O17" s="248">
        <f t="shared" si="4"/>
        <v>0</v>
      </c>
      <c r="P17" s="5"/>
      <c r="Q17" s="6"/>
      <c r="R17" s="6"/>
      <c r="S17" s="7"/>
      <c r="T17" s="245">
        <f t="shared" si="5"/>
        <v>0</v>
      </c>
      <c r="U17" s="246">
        <f t="shared" si="6"/>
        <v>0</v>
      </c>
      <c r="V17" s="246">
        <f t="shared" si="7"/>
        <v>0</v>
      </c>
      <c r="W17" s="247">
        <f t="shared" si="8"/>
        <v>0</v>
      </c>
      <c r="X17" s="248">
        <f t="shared" si="9"/>
        <v>0</v>
      </c>
    </row>
    <row r="18" spans="1:24" ht="18" customHeight="1">
      <c r="A18" s="249" t="s">
        <v>15</v>
      </c>
      <c r="B18" s="238" t="s">
        <v>13</v>
      </c>
      <c r="C18" s="5"/>
      <c r="D18" s="6"/>
      <c r="E18" s="6"/>
      <c r="F18" s="7"/>
      <c r="G18" s="8"/>
      <c r="H18" s="9"/>
      <c r="I18" s="9"/>
      <c r="J18" s="10"/>
      <c r="K18" s="245">
        <f t="shared" si="0"/>
        <v>0</v>
      </c>
      <c r="L18" s="246">
        <f t="shared" si="1"/>
        <v>0</v>
      </c>
      <c r="M18" s="246">
        <f t="shared" si="2"/>
        <v>0</v>
      </c>
      <c r="N18" s="247">
        <f t="shared" si="3"/>
        <v>0</v>
      </c>
      <c r="O18" s="248">
        <f t="shared" si="4"/>
        <v>0</v>
      </c>
      <c r="P18" s="5"/>
      <c r="Q18" s="6"/>
      <c r="R18" s="6"/>
      <c r="S18" s="7"/>
      <c r="T18" s="245">
        <f t="shared" si="5"/>
        <v>0</v>
      </c>
      <c r="U18" s="246">
        <f t="shared" si="6"/>
        <v>0</v>
      </c>
      <c r="V18" s="246">
        <f t="shared" si="7"/>
        <v>0</v>
      </c>
      <c r="W18" s="247">
        <f t="shared" si="8"/>
        <v>0</v>
      </c>
      <c r="X18" s="248">
        <f t="shared" si="9"/>
        <v>0</v>
      </c>
    </row>
    <row r="19" spans="1:24" ht="18" customHeight="1">
      <c r="A19" s="250" t="s">
        <v>19</v>
      </c>
      <c r="B19" s="238" t="s">
        <v>2</v>
      </c>
      <c r="C19" s="5"/>
      <c r="D19" s="6"/>
      <c r="E19" s="6"/>
      <c r="F19" s="7"/>
      <c r="G19" s="8"/>
      <c r="H19" s="9"/>
      <c r="I19" s="9"/>
      <c r="J19" s="10"/>
      <c r="K19" s="245">
        <f t="shared" si="0"/>
        <v>0</v>
      </c>
      <c r="L19" s="246">
        <f t="shared" si="1"/>
        <v>0</v>
      </c>
      <c r="M19" s="246">
        <f t="shared" si="2"/>
        <v>0</v>
      </c>
      <c r="N19" s="247">
        <f t="shared" si="3"/>
        <v>0</v>
      </c>
      <c r="O19" s="248">
        <f t="shared" si="4"/>
        <v>0</v>
      </c>
      <c r="P19" s="5"/>
      <c r="Q19" s="6"/>
      <c r="R19" s="6"/>
      <c r="S19" s="7"/>
      <c r="T19" s="245">
        <f t="shared" si="5"/>
        <v>0</v>
      </c>
      <c r="U19" s="246">
        <f t="shared" si="6"/>
        <v>0</v>
      </c>
      <c r="V19" s="246">
        <f t="shared" si="7"/>
        <v>0</v>
      </c>
      <c r="W19" s="247">
        <f t="shared" si="8"/>
        <v>0</v>
      </c>
      <c r="X19" s="248">
        <f t="shared" si="9"/>
        <v>0</v>
      </c>
    </row>
    <row r="20" spans="1:24" ht="18" customHeight="1">
      <c r="A20" s="249" t="s">
        <v>15</v>
      </c>
      <c r="B20" s="238" t="s">
        <v>13</v>
      </c>
      <c r="C20" s="5"/>
      <c r="D20" s="6"/>
      <c r="E20" s="6"/>
      <c r="F20" s="7"/>
      <c r="G20" s="8"/>
      <c r="H20" s="9"/>
      <c r="I20" s="9"/>
      <c r="J20" s="10"/>
      <c r="K20" s="245">
        <f t="shared" si="0"/>
        <v>0</v>
      </c>
      <c r="L20" s="246">
        <f t="shared" si="1"/>
        <v>0</v>
      </c>
      <c r="M20" s="246">
        <f t="shared" si="2"/>
        <v>0</v>
      </c>
      <c r="N20" s="247">
        <f t="shared" si="3"/>
        <v>0</v>
      </c>
      <c r="O20" s="248">
        <f t="shared" si="4"/>
        <v>0</v>
      </c>
      <c r="P20" s="5"/>
      <c r="Q20" s="6"/>
      <c r="R20" s="6"/>
      <c r="S20" s="7"/>
      <c r="T20" s="245">
        <f t="shared" si="5"/>
        <v>0</v>
      </c>
      <c r="U20" s="246">
        <f t="shared" si="6"/>
        <v>0</v>
      </c>
      <c r="V20" s="246">
        <f t="shared" si="7"/>
        <v>0</v>
      </c>
      <c r="W20" s="247">
        <f t="shared" si="8"/>
        <v>0</v>
      </c>
      <c r="X20" s="248">
        <f t="shared" si="9"/>
        <v>0</v>
      </c>
    </row>
    <row r="21" spans="1:24" ht="18" customHeight="1">
      <c r="A21" s="250" t="s">
        <v>20</v>
      </c>
      <c r="B21" s="238" t="s">
        <v>2</v>
      </c>
      <c r="C21" s="5"/>
      <c r="D21" s="6"/>
      <c r="E21" s="6"/>
      <c r="F21" s="7"/>
      <c r="G21" s="8"/>
      <c r="H21" s="9"/>
      <c r="I21" s="9"/>
      <c r="J21" s="10"/>
      <c r="K21" s="245">
        <f t="shared" si="0"/>
        <v>0</v>
      </c>
      <c r="L21" s="246">
        <f t="shared" si="1"/>
        <v>0</v>
      </c>
      <c r="M21" s="246">
        <f t="shared" si="2"/>
        <v>0</v>
      </c>
      <c r="N21" s="247">
        <f t="shared" si="3"/>
        <v>0</v>
      </c>
      <c r="O21" s="248">
        <f t="shared" si="4"/>
        <v>0</v>
      </c>
      <c r="P21" s="5"/>
      <c r="Q21" s="6"/>
      <c r="R21" s="6"/>
      <c r="S21" s="7"/>
      <c r="T21" s="245">
        <f t="shared" si="5"/>
        <v>0</v>
      </c>
      <c r="U21" s="246">
        <f t="shared" si="6"/>
        <v>0</v>
      </c>
      <c r="V21" s="246">
        <f t="shared" si="7"/>
        <v>0</v>
      </c>
      <c r="W21" s="247">
        <f t="shared" si="8"/>
        <v>0</v>
      </c>
      <c r="X21" s="248">
        <f t="shared" si="9"/>
        <v>0</v>
      </c>
    </row>
    <row r="22" spans="1:24" ht="18" customHeight="1">
      <c r="A22" s="249" t="s">
        <v>15</v>
      </c>
      <c r="B22" s="238" t="s">
        <v>13</v>
      </c>
      <c r="C22" s="5"/>
      <c r="D22" s="6"/>
      <c r="E22" s="6"/>
      <c r="F22" s="7"/>
      <c r="G22" s="8"/>
      <c r="H22" s="9"/>
      <c r="I22" s="9"/>
      <c r="J22" s="10"/>
      <c r="K22" s="245">
        <f t="shared" si="0"/>
        <v>0</v>
      </c>
      <c r="L22" s="246">
        <f t="shared" si="1"/>
        <v>0</v>
      </c>
      <c r="M22" s="246">
        <f t="shared" si="2"/>
        <v>0</v>
      </c>
      <c r="N22" s="247">
        <f t="shared" si="3"/>
        <v>0</v>
      </c>
      <c r="O22" s="248">
        <f t="shared" si="4"/>
        <v>0</v>
      </c>
      <c r="P22" s="5"/>
      <c r="Q22" s="6"/>
      <c r="R22" s="6"/>
      <c r="S22" s="7"/>
      <c r="T22" s="245">
        <f t="shared" si="5"/>
        <v>0</v>
      </c>
      <c r="U22" s="246">
        <f t="shared" si="6"/>
        <v>0</v>
      </c>
      <c r="V22" s="246">
        <f t="shared" si="7"/>
        <v>0</v>
      </c>
      <c r="W22" s="247">
        <f t="shared" si="8"/>
        <v>0</v>
      </c>
      <c r="X22" s="248">
        <f t="shared" si="9"/>
        <v>0</v>
      </c>
    </row>
    <row r="23" spans="1:24" ht="18" customHeight="1">
      <c r="A23" s="250" t="s">
        <v>21</v>
      </c>
      <c r="B23" s="238" t="s">
        <v>2</v>
      </c>
      <c r="C23" s="5"/>
      <c r="D23" s="6"/>
      <c r="E23" s="6"/>
      <c r="F23" s="7"/>
      <c r="G23" s="8"/>
      <c r="H23" s="9"/>
      <c r="I23" s="9"/>
      <c r="J23" s="10"/>
      <c r="K23" s="245">
        <f t="shared" si="0"/>
        <v>0</v>
      </c>
      <c r="L23" s="246">
        <f t="shared" si="1"/>
        <v>0</v>
      </c>
      <c r="M23" s="246">
        <f t="shared" si="2"/>
        <v>0</v>
      </c>
      <c r="N23" s="247">
        <f t="shared" si="3"/>
        <v>0</v>
      </c>
      <c r="O23" s="248">
        <f t="shared" si="4"/>
        <v>0</v>
      </c>
      <c r="P23" s="5"/>
      <c r="Q23" s="6"/>
      <c r="R23" s="6"/>
      <c r="S23" s="7"/>
      <c r="T23" s="245">
        <f t="shared" si="5"/>
        <v>0</v>
      </c>
      <c r="U23" s="246">
        <f t="shared" si="6"/>
        <v>0</v>
      </c>
      <c r="V23" s="246">
        <f t="shared" si="7"/>
        <v>0</v>
      </c>
      <c r="W23" s="247">
        <f t="shared" si="8"/>
        <v>0</v>
      </c>
      <c r="X23" s="248">
        <f t="shared" si="9"/>
        <v>0</v>
      </c>
    </row>
    <row r="24" spans="1:24" ht="18" customHeight="1">
      <c r="A24" s="249" t="s">
        <v>15</v>
      </c>
      <c r="B24" s="238" t="s">
        <v>13</v>
      </c>
      <c r="C24" s="5"/>
      <c r="D24" s="6"/>
      <c r="E24" s="6"/>
      <c r="F24" s="7"/>
      <c r="G24" s="8"/>
      <c r="H24" s="9"/>
      <c r="I24" s="9"/>
      <c r="J24" s="10"/>
      <c r="K24" s="245">
        <f t="shared" si="0"/>
        <v>0</v>
      </c>
      <c r="L24" s="246">
        <f t="shared" si="1"/>
        <v>0</v>
      </c>
      <c r="M24" s="246">
        <f t="shared" si="2"/>
        <v>0</v>
      </c>
      <c r="N24" s="247">
        <f t="shared" si="3"/>
        <v>0</v>
      </c>
      <c r="O24" s="248">
        <f t="shared" si="4"/>
        <v>0</v>
      </c>
      <c r="P24" s="5"/>
      <c r="Q24" s="6"/>
      <c r="R24" s="6"/>
      <c r="S24" s="7"/>
      <c r="T24" s="245">
        <f t="shared" si="5"/>
        <v>0</v>
      </c>
      <c r="U24" s="246">
        <f t="shared" si="6"/>
        <v>0</v>
      </c>
      <c r="V24" s="246">
        <f t="shared" si="7"/>
        <v>0</v>
      </c>
      <c r="W24" s="247">
        <f t="shared" si="8"/>
        <v>0</v>
      </c>
      <c r="X24" s="248">
        <f t="shared" si="9"/>
        <v>0</v>
      </c>
    </row>
    <row r="25" spans="1:24" ht="18" customHeight="1">
      <c r="A25" s="251" t="s">
        <v>22</v>
      </c>
      <c r="B25" s="238" t="s">
        <v>2</v>
      </c>
      <c r="C25" s="5"/>
      <c r="D25" s="6"/>
      <c r="E25" s="6"/>
      <c r="F25" s="7"/>
      <c r="G25" s="8"/>
      <c r="H25" s="9"/>
      <c r="I25" s="9"/>
      <c r="J25" s="10"/>
      <c r="K25" s="245">
        <f t="shared" si="0"/>
        <v>0</v>
      </c>
      <c r="L25" s="246">
        <f t="shared" si="1"/>
        <v>0</v>
      </c>
      <c r="M25" s="246">
        <f t="shared" si="2"/>
        <v>0</v>
      </c>
      <c r="N25" s="247">
        <f t="shared" si="3"/>
        <v>0</v>
      </c>
      <c r="O25" s="248">
        <f t="shared" si="4"/>
        <v>0</v>
      </c>
      <c r="P25" s="5"/>
      <c r="Q25" s="6"/>
      <c r="R25" s="6"/>
      <c r="S25" s="7"/>
      <c r="T25" s="245">
        <f t="shared" si="5"/>
        <v>0</v>
      </c>
      <c r="U25" s="246">
        <f t="shared" si="6"/>
        <v>0</v>
      </c>
      <c r="V25" s="246">
        <f t="shared" si="7"/>
        <v>0</v>
      </c>
      <c r="W25" s="247">
        <f t="shared" si="8"/>
        <v>0</v>
      </c>
      <c r="X25" s="248">
        <f t="shared" si="9"/>
        <v>0</v>
      </c>
    </row>
    <row r="26" spans="1:24" ht="18" customHeight="1">
      <c r="A26" s="249" t="s">
        <v>15</v>
      </c>
      <c r="B26" s="238" t="s">
        <v>13</v>
      </c>
      <c r="C26" s="5"/>
      <c r="D26" s="6"/>
      <c r="E26" s="6"/>
      <c r="F26" s="7"/>
      <c r="G26" s="8"/>
      <c r="H26" s="9"/>
      <c r="I26" s="9"/>
      <c r="J26" s="10"/>
      <c r="K26" s="245">
        <f t="shared" si="0"/>
        <v>0</v>
      </c>
      <c r="L26" s="246">
        <f t="shared" si="1"/>
        <v>0</v>
      </c>
      <c r="M26" s="246">
        <f t="shared" si="2"/>
        <v>0</v>
      </c>
      <c r="N26" s="247">
        <f t="shared" si="3"/>
        <v>0</v>
      </c>
      <c r="O26" s="248">
        <f t="shared" si="4"/>
        <v>0</v>
      </c>
      <c r="P26" s="5"/>
      <c r="Q26" s="6"/>
      <c r="R26" s="6"/>
      <c r="S26" s="7"/>
      <c r="T26" s="245">
        <f t="shared" si="5"/>
        <v>0</v>
      </c>
      <c r="U26" s="246">
        <f t="shared" si="6"/>
        <v>0</v>
      </c>
      <c r="V26" s="246">
        <f t="shared" si="7"/>
        <v>0</v>
      </c>
      <c r="W26" s="247">
        <f t="shared" si="8"/>
        <v>0</v>
      </c>
      <c r="X26" s="248">
        <f t="shared" si="9"/>
        <v>0</v>
      </c>
    </row>
    <row r="27" spans="1:24" ht="18" customHeight="1">
      <c r="A27" s="250" t="s">
        <v>23</v>
      </c>
      <c r="B27" s="238" t="s">
        <v>2</v>
      </c>
      <c r="C27" s="5"/>
      <c r="D27" s="6"/>
      <c r="E27" s="6"/>
      <c r="F27" s="7"/>
      <c r="G27" s="8"/>
      <c r="H27" s="9"/>
      <c r="I27" s="9"/>
      <c r="J27" s="10"/>
      <c r="K27" s="245">
        <f t="shared" si="0"/>
        <v>0</v>
      </c>
      <c r="L27" s="246">
        <f t="shared" si="1"/>
        <v>0</v>
      </c>
      <c r="M27" s="246">
        <f t="shared" si="2"/>
        <v>0</v>
      </c>
      <c r="N27" s="247">
        <f t="shared" si="3"/>
        <v>0</v>
      </c>
      <c r="O27" s="248">
        <f t="shared" si="4"/>
        <v>0</v>
      </c>
      <c r="P27" s="5"/>
      <c r="Q27" s="6"/>
      <c r="R27" s="6"/>
      <c r="S27" s="7"/>
      <c r="T27" s="245">
        <f t="shared" si="5"/>
        <v>0</v>
      </c>
      <c r="U27" s="246">
        <f t="shared" si="6"/>
        <v>0</v>
      </c>
      <c r="V27" s="246">
        <f t="shared" si="7"/>
        <v>0</v>
      </c>
      <c r="W27" s="247">
        <f t="shared" si="8"/>
        <v>0</v>
      </c>
      <c r="X27" s="248">
        <f t="shared" si="9"/>
        <v>0</v>
      </c>
    </row>
    <row r="28" spans="1:24" ht="18" customHeight="1">
      <c r="A28" s="249" t="s">
        <v>13</v>
      </c>
      <c r="B28" s="238" t="s">
        <v>13</v>
      </c>
      <c r="C28" s="5"/>
      <c r="D28" s="6"/>
      <c r="E28" s="6"/>
      <c r="F28" s="7"/>
      <c r="G28" s="8"/>
      <c r="H28" s="9"/>
      <c r="I28" s="9"/>
      <c r="J28" s="10"/>
      <c r="K28" s="245">
        <f t="shared" si="0"/>
        <v>0</v>
      </c>
      <c r="L28" s="246">
        <f t="shared" si="1"/>
        <v>0</v>
      </c>
      <c r="M28" s="246">
        <f t="shared" si="2"/>
        <v>0</v>
      </c>
      <c r="N28" s="247">
        <f t="shared" si="3"/>
        <v>0</v>
      </c>
      <c r="O28" s="248">
        <f t="shared" si="4"/>
        <v>0</v>
      </c>
      <c r="P28" s="5"/>
      <c r="Q28" s="6"/>
      <c r="R28" s="6"/>
      <c r="S28" s="7"/>
      <c r="T28" s="245">
        <f t="shared" si="5"/>
        <v>0</v>
      </c>
      <c r="U28" s="246">
        <f t="shared" si="6"/>
        <v>0</v>
      </c>
      <c r="V28" s="246">
        <f t="shared" si="7"/>
        <v>0</v>
      </c>
      <c r="W28" s="247">
        <f t="shared" si="8"/>
        <v>0</v>
      </c>
      <c r="X28" s="248">
        <f t="shared" si="9"/>
        <v>0</v>
      </c>
    </row>
    <row r="29" spans="1:24" ht="18" customHeight="1">
      <c r="A29" s="250" t="s">
        <v>35</v>
      </c>
      <c r="B29" s="238" t="s">
        <v>2</v>
      </c>
      <c r="C29" s="5"/>
      <c r="D29" s="6"/>
      <c r="E29" s="6"/>
      <c r="F29" s="7"/>
      <c r="G29" s="8"/>
      <c r="H29" s="9"/>
      <c r="I29" s="9"/>
      <c r="J29" s="10"/>
      <c r="K29" s="245">
        <f t="shared" si="0"/>
        <v>0</v>
      </c>
      <c r="L29" s="246">
        <f t="shared" si="1"/>
        <v>0</v>
      </c>
      <c r="M29" s="246">
        <f t="shared" si="2"/>
        <v>0</v>
      </c>
      <c r="N29" s="247">
        <f t="shared" si="3"/>
        <v>0</v>
      </c>
      <c r="O29" s="248">
        <f t="shared" si="4"/>
        <v>0</v>
      </c>
      <c r="P29" s="5"/>
      <c r="Q29" s="6"/>
      <c r="R29" s="6"/>
      <c r="S29" s="7"/>
      <c r="T29" s="245">
        <f t="shared" si="5"/>
        <v>0</v>
      </c>
      <c r="U29" s="246">
        <f t="shared" si="6"/>
        <v>0</v>
      </c>
      <c r="V29" s="246">
        <f t="shared" si="7"/>
        <v>0</v>
      </c>
      <c r="W29" s="247">
        <f t="shared" si="8"/>
        <v>0</v>
      </c>
      <c r="X29" s="248">
        <f t="shared" si="9"/>
        <v>0</v>
      </c>
    </row>
    <row r="30" spans="1:24" ht="18" customHeight="1">
      <c r="A30" s="249" t="s">
        <v>32</v>
      </c>
      <c r="B30" s="238" t="s">
        <v>13</v>
      </c>
      <c r="C30" s="5"/>
      <c r="D30" s="6"/>
      <c r="E30" s="6"/>
      <c r="F30" s="7"/>
      <c r="G30" s="8"/>
      <c r="H30" s="9"/>
      <c r="I30" s="9"/>
      <c r="J30" s="10"/>
      <c r="K30" s="245">
        <f t="shared" si="0"/>
        <v>0</v>
      </c>
      <c r="L30" s="246">
        <f t="shared" si="1"/>
        <v>0</v>
      </c>
      <c r="M30" s="246">
        <f t="shared" si="2"/>
        <v>0</v>
      </c>
      <c r="N30" s="247">
        <f t="shared" si="3"/>
        <v>0</v>
      </c>
      <c r="O30" s="248">
        <f t="shared" si="4"/>
        <v>0</v>
      </c>
      <c r="P30" s="5"/>
      <c r="Q30" s="6"/>
      <c r="R30" s="6"/>
      <c r="S30" s="7"/>
      <c r="T30" s="245">
        <f t="shared" si="5"/>
        <v>0</v>
      </c>
      <c r="U30" s="246">
        <f t="shared" si="6"/>
        <v>0</v>
      </c>
      <c r="V30" s="246">
        <f t="shared" si="7"/>
        <v>0</v>
      </c>
      <c r="W30" s="247">
        <f t="shared" si="8"/>
        <v>0</v>
      </c>
      <c r="X30" s="248">
        <f t="shared" si="9"/>
        <v>0</v>
      </c>
    </row>
    <row r="31" spans="1:24" ht="18" customHeight="1">
      <c r="A31" s="250" t="s">
        <v>36</v>
      </c>
      <c r="B31" s="238" t="s">
        <v>2</v>
      </c>
      <c r="C31" s="5"/>
      <c r="D31" s="6"/>
      <c r="E31" s="6"/>
      <c r="F31" s="7"/>
      <c r="G31" s="8"/>
      <c r="H31" s="9"/>
      <c r="I31" s="9"/>
      <c r="J31" s="10"/>
      <c r="K31" s="245">
        <f t="shared" si="0"/>
        <v>0</v>
      </c>
      <c r="L31" s="246">
        <f t="shared" si="1"/>
        <v>0</v>
      </c>
      <c r="M31" s="246">
        <f t="shared" si="2"/>
        <v>0</v>
      </c>
      <c r="N31" s="247">
        <f t="shared" si="3"/>
        <v>0</v>
      </c>
      <c r="O31" s="248">
        <f t="shared" si="4"/>
        <v>0</v>
      </c>
      <c r="P31" s="5"/>
      <c r="Q31" s="6"/>
      <c r="R31" s="6"/>
      <c r="S31" s="7"/>
      <c r="T31" s="245">
        <f t="shared" si="5"/>
        <v>0</v>
      </c>
      <c r="U31" s="246">
        <f t="shared" si="6"/>
        <v>0</v>
      </c>
      <c r="V31" s="246">
        <f t="shared" si="7"/>
        <v>0</v>
      </c>
      <c r="W31" s="247">
        <f t="shared" si="8"/>
        <v>0</v>
      </c>
      <c r="X31" s="248">
        <f t="shared" si="9"/>
        <v>0</v>
      </c>
    </row>
    <row r="32" spans="1:24" ht="18" customHeight="1">
      <c r="A32" s="249" t="s">
        <v>45</v>
      </c>
      <c r="B32" s="238" t="s">
        <v>13</v>
      </c>
      <c r="C32" s="5"/>
      <c r="D32" s="6"/>
      <c r="E32" s="6"/>
      <c r="F32" s="7"/>
      <c r="G32" s="8"/>
      <c r="H32" s="9"/>
      <c r="I32" s="9"/>
      <c r="J32" s="10"/>
      <c r="K32" s="245">
        <f t="shared" si="0"/>
        <v>0</v>
      </c>
      <c r="L32" s="246">
        <f t="shared" si="1"/>
        <v>0</v>
      </c>
      <c r="M32" s="246">
        <f t="shared" si="2"/>
        <v>0</v>
      </c>
      <c r="N32" s="247">
        <f t="shared" si="3"/>
        <v>0</v>
      </c>
      <c r="O32" s="248">
        <f t="shared" si="4"/>
        <v>0</v>
      </c>
      <c r="P32" s="5"/>
      <c r="Q32" s="6"/>
      <c r="R32" s="6"/>
      <c r="S32" s="7"/>
      <c r="T32" s="245">
        <f t="shared" si="5"/>
        <v>0</v>
      </c>
      <c r="U32" s="246">
        <f t="shared" si="6"/>
        <v>0</v>
      </c>
      <c r="V32" s="246">
        <f t="shared" si="7"/>
        <v>0</v>
      </c>
      <c r="W32" s="247">
        <f t="shared" si="8"/>
        <v>0</v>
      </c>
      <c r="X32" s="248">
        <f t="shared" si="9"/>
        <v>0</v>
      </c>
    </row>
    <row r="33" spans="1:24" ht="18" customHeight="1">
      <c r="A33" s="250" t="s">
        <v>37</v>
      </c>
      <c r="B33" s="238" t="s">
        <v>2</v>
      </c>
      <c r="C33" s="5"/>
      <c r="D33" s="6"/>
      <c r="E33" s="6"/>
      <c r="F33" s="7"/>
      <c r="G33" s="8"/>
      <c r="H33" s="9"/>
      <c r="I33" s="9"/>
      <c r="J33" s="10"/>
      <c r="K33" s="245">
        <f t="shared" si="0"/>
        <v>0</v>
      </c>
      <c r="L33" s="246">
        <f t="shared" si="1"/>
        <v>0</v>
      </c>
      <c r="M33" s="246">
        <f t="shared" si="2"/>
        <v>0</v>
      </c>
      <c r="N33" s="247">
        <f t="shared" si="3"/>
        <v>0</v>
      </c>
      <c r="O33" s="248">
        <f t="shared" si="4"/>
        <v>0</v>
      </c>
      <c r="P33" s="5"/>
      <c r="Q33" s="6"/>
      <c r="R33" s="6"/>
      <c r="S33" s="7"/>
      <c r="T33" s="245">
        <f t="shared" si="5"/>
        <v>0</v>
      </c>
      <c r="U33" s="246">
        <f t="shared" si="6"/>
        <v>0</v>
      </c>
      <c r="V33" s="246">
        <f t="shared" si="7"/>
        <v>0</v>
      </c>
      <c r="W33" s="247">
        <f t="shared" si="8"/>
        <v>0</v>
      </c>
      <c r="X33" s="248">
        <f t="shared" si="9"/>
        <v>0</v>
      </c>
    </row>
    <row r="34" spans="1:24" ht="18" customHeight="1">
      <c r="A34" s="249" t="s">
        <v>38</v>
      </c>
      <c r="B34" s="238" t="s">
        <v>13</v>
      </c>
      <c r="C34" s="5"/>
      <c r="D34" s="6"/>
      <c r="E34" s="6"/>
      <c r="F34" s="7"/>
      <c r="G34" s="8"/>
      <c r="H34" s="9"/>
      <c r="I34" s="9"/>
      <c r="J34" s="10"/>
      <c r="K34" s="245">
        <f t="shared" si="0"/>
        <v>0</v>
      </c>
      <c r="L34" s="246">
        <f t="shared" si="1"/>
        <v>0</v>
      </c>
      <c r="M34" s="246">
        <f t="shared" si="2"/>
        <v>0</v>
      </c>
      <c r="N34" s="247">
        <f t="shared" si="3"/>
        <v>0</v>
      </c>
      <c r="O34" s="248">
        <f t="shared" si="4"/>
        <v>0</v>
      </c>
      <c r="P34" s="5"/>
      <c r="Q34" s="6"/>
      <c r="R34" s="6"/>
      <c r="S34" s="7"/>
      <c r="T34" s="245">
        <f t="shared" si="5"/>
        <v>0</v>
      </c>
      <c r="U34" s="246">
        <f t="shared" si="6"/>
        <v>0</v>
      </c>
      <c r="V34" s="246">
        <f t="shared" si="7"/>
        <v>0</v>
      </c>
      <c r="W34" s="247">
        <f t="shared" si="8"/>
        <v>0</v>
      </c>
      <c r="X34" s="248">
        <f t="shared" si="9"/>
        <v>0</v>
      </c>
    </row>
    <row r="35" spans="1:24" ht="18" customHeight="1">
      <c r="A35" s="250" t="s">
        <v>39</v>
      </c>
      <c r="B35" s="238" t="s">
        <v>2</v>
      </c>
      <c r="C35" s="5"/>
      <c r="D35" s="6"/>
      <c r="E35" s="6"/>
      <c r="F35" s="7"/>
      <c r="G35" s="8"/>
      <c r="H35" s="9"/>
      <c r="I35" s="9"/>
      <c r="J35" s="10"/>
      <c r="K35" s="245">
        <f t="shared" si="0"/>
        <v>0</v>
      </c>
      <c r="L35" s="246">
        <f t="shared" si="1"/>
        <v>0</v>
      </c>
      <c r="M35" s="246">
        <f t="shared" si="2"/>
        <v>0</v>
      </c>
      <c r="N35" s="247">
        <f t="shared" si="3"/>
        <v>0</v>
      </c>
      <c r="O35" s="248">
        <f t="shared" si="4"/>
        <v>0</v>
      </c>
      <c r="P35" s="5"/>
      <c r="Q35" s="6"/>
      <c r="R35" s="6"/>
      <c r="S35" s="7"/>
      <c r="T35" s="245">
        <f t="shared" si="5"/>
        <v>0</v>
      </c>
      <c r="U35" s="246">
        <f t="shared" si="6"/>
        <v>0</v>
      </c>
      <c r="V35" s="246">
        <f t="shared" si="7"/>
        <v>0</v>
      </c>
      <c r="W35" s="247">
        <f t="shared" si="8"/>
        <v>0</v>
      </c>
      <c r="X35" s="248">
        <f t="shared" si="9"/>
        <v>0</v>
      </c>
    </row>
    <row r="36" spans="1:24" ht="18" customHeight="1">
      <c r="A36" s="249" t="s">
        <v>38</v>
      </c>
      <c r="B36" s="238" t="s">
        <v>13</v>
      </c>
      <c r="C36" s="5"/>
      <c r="D36" s="6"/>
      <c r="E36" s="6"/>
      <c r="F36" s="7"/>
      <c r="G36" s="8"/>
      <c r="H36" s="9"/>
      <c r="I36" s="9"/>
      <c r="J36" s="10"/>
      <c r="K36" s="245">
        <f t="shared" si="0"/>
        <v>0</v>
      </c>
      <c r="L36" s="246">
        <f t="shared" si="1"/>
        <v>0</v>
      </c>
      <c r="M36" s="246">
        <f t="shared" si="2"/>
        <v>0</v>
      </c>
      <c r="N36" s="247">
        <f t="shared" si="3"/>
        <v>0</v>
      </c>
      <c r="O36" s="248">
        <f t="shared" si="4"/>
        <v>0</v>
      </c>
      <c r="P36" s="5"/>
      <c r="Q36" s="6"/>
      <c r="R36" s="6"/>
      <c r="S36" s="7"/>
      <c r="T36" s="245">
        <f t="shared" si="5"/>
        <v>0</v>
      </c>
      <c r="U36" s="246">
        <f t="shared" si="6"/>
        <v>0</v>
      </c>
      <c r="V36" s="246">
        <f t="shared" si="7"/>
        <v>0</v>
      </c>
      <c r="W36" s="247">
        <f t="shared" si="8"/>
        <v>0</v>
      </c>
      <c r="X36" s="248">
        <f t="shared" si="9"/>
        <v>0</v>
      </c>
    </row>
    <row r="37" spans="1:24" ht="18" customHeight="1">
      <c r="A37" s="250" t="s">
        <v>35</v>
      </c>
      <c r="B37" s="238" t="s">
        <v>2</v>
      </c>
      <c r="C37" s="5"/>
      <c r="D37" s="6"/>
      <c r="E37" s="6"/>
      <c r="F37" s="7"/>
      <c r="G37" s="8"/>
      <c r="H37" s="9"/>
      <c r="I37" s="9"/>
      <c r="J37" s="10"/>
      <c r="K37" s="245">
        <f t="shared" si="0"/>
        <v>0</v>
      </c>
      <c r="L37" s="246">
        <f t="shared" si="1"/>
        <v>0</v>
      </c>
      <c r="M37" s="246">
        <f t="shared" si="2"/>
        <v>0</v>
      </c>
      <c r="N37" s="247">
        <f t="shared" si="3"/>
        <v>0</v>
      </c>
      <c r="O37" s="248">
        <f t="shared" si="4"/>
        <v>0</v>
      </c>
      <c r="P37" s="5"/>
      <c r="Q37" s="6"/>
      <c r="R37" s="6"/>
      <c r="S37" s="7"/>
      <c r="T37" s="245">
        <f t="shared" si="5"/>
        <v>0</v>
      </c>
      <c r="U37" s="246">
        <f t="shared" si="6"/>
        <v>0</v>
      </c>
      <c r="V37" s="246">
        <f t="shared" si="7"/>
        <v>0</v>
      </c>
      <c r="W37" s="247">
        <f t="shared" si="8"/>
        <v>0</v>
      </c>
      <c r="X37" s="248">
        <f t="shared" si="9"/>
        <v>0</v>
      </c>
    </row>
    <row r="38" spans="1:24" ht="18" customHeight="1">
      <c r="A38" s="249" t="s">
        <v>38</v>
      </c>
      <c r="B38" s="238" t="s">
        <v>13</v>
      </c>
      <c r="C38" s="5"/>
      <c r="D38" s="6"/>
      <c r="E38" s="6"/>
      <c r="F38" s="7"/>
      <c r="G38" s="8"/>
      <c r="H38" s="9"/>
      <c r="I38" s="9"/>
      <c r="J38" s="10"/>
      <c r="K38" s="245">
        <f t="shared" si="0"/>
        <v>0</v>
      </c>
      <c r="L38" s="246">
        <f t="shared" si="1"/>
        <v>0</v>
      </c>
      <c r="M38" s="246">
        <f t="shared" si="2"/>
        <v>0</v>
      </c>
      <c r="N38" s="247">
        <f t="shared" si="3"/>
        <v>0</v>
      </c>
      <c r="O38" s="248">
        <f t="shared" si="4"/>
        <v>0</v>
      </c>
      <c r="P38" s="5"/>
      <c r="Q38" s="6"/>
      <c r="R38" s="6"/>
      <c r="S38" s="7"/>
      <c r="T38" s="245">
        <f t="shared" si="5"/>
        <v>0</v>
      </c>
      <c r="U38" s="246">
        <f t="shared" si="6"/>
        <v>0</v>
      </c>
      <c r="V38" s="246">
        <f t="shared" si="7"/>
        <v>0</v>
      </c>
      <c r="W38" s="247">
        <f t="shared" si="8"/>
        <v>0</v>
      </c>
      <c r="X38" s="248">
        <f t="shared" si="9"/>
        <v>0</v>
      </c>
    </row>
    <row r="39" spans="1:24" ht="18" customHeight="1">
      <c r="A39" s="250" t="s">
        <v>46</v>
      </c>
      <c r="B39" s="238" t="s">
        <v>2</v>
      </c>
      <c r="C39" s="5"/>
      <c r="D39" s="6"/>
      <c r="E39" s="6"/>
      <c r="F39" s="7"/>
      <c r="G39" s="8"/>
      <c r="H39" s="9"/>
      <c r="I39" s="9"/>
      <c r="J39" s="10"/>
      <c r="K39" s="245">
        <f t="shared" si="0"/>
        <v>0</v>
      </c>
      <c r="L39" s="246">
        <f t="shared" si="1"/>
        <v>0</v>
      </c>
      <c r="M39" s="246">
        <f t="shared" si="2"/>
        <v>0</v>
      </c>
      <c r="N39" s="247">
        <f t="shared" si="3"/>
        <v>0</v>
      </c>
      <c r="O39" s="248">
        <f t="shared" si="4"/>
        <v>0</v>
      </c>
      <c r="P39" s="5"/>
      <c r="Q39" s="6"/>
      <c r="R39" s="6"/>
      <c r="S39" s="7"/>
      <c r="T39" s="245">
        <f t="shared" si="5"/>
        <v>0</v>
      </c>
      <c r="U39" s="246">
        <f t="shared" si="6"/>
        <v>0</v>
      </c>
      <c r="V39" s="246">
        <f t="shared" si="7"/>
        <v>0</v>
      </c>
      <c r="W39" s="247">
        <f t="shared" si="8"/>
        <v>0</v>
      </c>
      <c r="X39" s="248">
        <f t="shared" si="9"/>
        <v>0</v>
      </c>
    </row>
    <row r="40" spans="1:24" ht="18" customHeight="1">
      <c r="A40" s="249" t="s">
        <v>38</v>
      </c>
      <c r="B40" s="238" t="s">
        <v>13</v>
      </c>
      <c r="C40" s="5"/>
      <c r="D40" s="6"/>
      <c r="E40" s="6"/>
      <c r="F40" s="7"/>
      <c r="G40" s="8"/>
      <c r="H40" s="9"/>
      <c r="I40" s="9"/>
      <c r="J40" s="10"/>
      <c r="K40" s="245">
        <f t="shared" si="0"/>
        <v>0</v>
      </c>
      <c r="L40" s="246">
        <f t="shared" si="1"/>
        <v>0</v>
      </c>
      <c r="M40" s="246">
        <f t="shared" si="2"/>
        <v>0</v>
      </c>
      <c r="N40" s="247">
        <f t="shared" si="3"/>
        <v>0</v>
      </c>
      <c r="O40" s="248">
        <f t="shared" si="4"/>
        <v>0</v>
      </c>
      <c r="P40" s="5"/>
      <c r="Q40" s="6"/>
      <c r="R40" s="6"/>
      <c r="S40" s="7"/>
      <c r="T40" s="245">
        <f t="shared" si="5"/>
        <v>0</v>
      </c>
      <c r="U40" s="246">
        <f t="shared" si="6"/>
        <v>0</v>
      </c>
      <c r="V40" s="246">
        <f t="shared" si="7"/>
        <v>0</v>
      </c>
      <c r="W40" s="247">
        <f t="shared" si="8"/>
        <v>0</v>
      </c>
      <c r="X40" s="248">
        <f t="shared" si="9"/>
        <v>0</v>
      </c>
    </row>
    <row r="41" spans="1:24" ht="18" customHeight="1">
      <c r="A41" s="250" t="s">
        <v>20</v>
      </c>
      <c r="B41" s="238" t="s">
        <v>2</v>
      </c>
      <c r="C41" s="5"/>
      <c r="D41" s="6"/>
      <c r="E41" s="6"/>
      <c r="F41" s="7"/>
      <c r="G41" s="8"/>
      <c r="H41" s="9"/>
      <c r="I41" s="9"/>
      <c r="J41" s="10"/>
      <c r="K41" s="245">
        <f t="shared" si="0"/>
        <v>0</v>
      </c>
      <c r="L41" s="246">
        <f t="shared" si="1"/>
        <v>0</v>
      </c>
      <c r="M41" s="246">
        <f t="shared" si="2"/>
        <v>0</v>
      </c>
      <c r="N41" s="247">
        <f t="shared" si="3"/>
        <v>0</v>
      </c>
      <c r="O41" s="248">
        <f t="shared" si="4"/>
        <v>0</v>
      </c>
      <c r="P41" s="5"/>
      <c r="Q41" s="6"/>
      <c r="R41" s="6"/>
      <c r="S41" s="7"/>
      <c r="T41" s="245">
        <f t="shared" si="5"/>
        <v>0</v>
      </c>
      <c r="U41" s="246">
        <f t="shared" si="6"/>
        <v>0</v>
      </c>
      <c r="V41" s="246">
        <f t="shared" si="7"/>
        <v>0</v>
      </c>
      <c r="W41" s="247">
        <f t="shared" si="8"/>
        <v>0</v>
      </c>
      <c r="X41" s="248">
        <f t="shared" si="9"/>
        <v>0</v>
      </c>
    </row>
    <row r="42" spans="1:24" ht="18" customHeight="1">
      <c r="A42" s="249" t="s">
        <v>38</v>
      </c>
      <c r="B42" s="238" t="s">
        <v>13</v>
      </c>
      <c r="C42" s="5"/>
      <c r="D42" s="6"/>
      <c r="E42" s="6"/>
      <c r="F42" s="7"/>
      <c r="G42" s="8"/>
      <c r="H42" s="9"/>
      <c r="I42" s="9"/>
      <c r="J42" s="10"/>
      <c r="K42" s="245">
        <f t="shared" si="0"/>
        <v>0</v>
      </c>
      <c r="L42" s="246">
        <f t="shared" si="1"/>
        <v>0</v>
      </c>
      <c r="M42" s="246">
        <f t="shared" si="2"/>
        <v>0</v>
      </c>
      <c r="N42" s="247">
        <f t="shared" si="3"/>
        <v>0</v>
      </c>
      <c r="O42" s="248">
        <f t="shared" si="4"/>
        <v>0</v>
      </c>
      <c r="P42" s="5"/>
      <c r="Q42" s="6"/>
      <c r="R42" s="6"/>
      <c r="S42" s="7"/>
      <c r="T42" s="245">
        <f t="shared" si="5"/>
        <v>0</v>
      </c>
      <c r="U42" s="246">
        <f t="shared" si="6"/>
        <v>0</v>
      </c>
      <c r="V42" s="246">
        <f t="shared" si="7"/>
        <v>0</v>
      </c>
      <c r="W42" s="247">
        <f t="shared" si="8"/>
        <v>0</v>
      </c>
      <c r="X42" s="248">
        <f t="shared" si="9"/>
        <v>0</v>
      </c>
    </row>
    <row r="43" spans="1:24" ht="18" customHeight="1">
      <c r="A43" s="250" t="s">
        <v>18</v>
      </c>
      <c r="B43" s="238" t="s">
        <v>2</v>
      </c>
      <c r="C43" s="5"/>
      <c r="D43" s="6"/>
      <c r="E43" s="6"/>
      <c r="F43" s="7"/>
      <c r="G43" s="8"/>
      <c r="H43" s="9"/>
      <c r="I43" s="9"/>
      <c r="J43" s="10"/>
      <c r="K43" s="245">
        <f t="shared" si="0"/>
        <v>0</v>
      </c>
      <c r="L43" s="246">
        <f t="shared" si="1"/>
        <v>0</v>
      </c>
      <c r="M43" s="246">
        <f t="shared" si="2"/>
        <v>0</v>
      </c>
      <c r="N43" s="247">
        <f t="shared" si="3"/>
        <v>0</v>
      </c>
      <c r="O43" s="248">
        <f t="shared" si="4"/>
        <v>0</v>
      </c>
      <c r="P43" s="5"/>
      <c r="Q43" s="6"/>
      <c r="R43" s="6"/>
      <c r="S43" s="7"/>
      <c r="T43" s="245">
        <f t="shared" si="5"/>
        <v>0</v>
      </c>
      <c r="U43" s="246">
        <f t="shared" si="6"/>
        <v>0</v>
      </c>
      <c r="V43" s="246">
        <f t="shared" si="7"/>
        <v>0</v>
      </c>
      <c r="W43" s="247">
        <f t="shared" si="8"/>
        <v>0</v>
      </c>
      <c r="X43" s="248">
        <f t="shared" si="9"/>
        <v>0</v>
      </c>
    </row>
    <row r="44" spans="1:24" ht="18" customHeight="1">
      <c r="A44" s="249" t="s">
        <v>24</v>
      </c>
      <c r="B44" s="238" t="s">
        <v>13</v>
      </c>
      <c r="C44" s="5"/>
      <c r="D44" s="6"/>
      <c r="E44" s="6"/>
      <c r="F44" s="7"/>
      <c r="G44" s="8"/>
      <c r="H44" s="9"/>
      <c r="I44" s="9"/>
      <c r="J44" s="10"/>
      <c r="K44" s="245">
        <f t="shared" si="0"/>
        <v>0</v>
      </c>
      <c r="L44" s="246">
        <f t="shared" si="1"/>
        <v>0</v>
      </c>
      <c r="M44" s="246">
        <f t="shared" si="2"/>
        <v>0</v>
      </c>
      <c r="N44" s="247">
        <f t="shared" si="3"/>
        <v>0</v>
      </c>
      <c r="O44" s="248">
        <f t="shared" si="4"/>
        <v>0</v>
      </c>
      <c r="P44" s="5"/>
      <c r="Q44" s="6"/>
      <c r="R44" s="6"/>
      <c r="S44" s="7"/>
      <c r="T44" s="245">
        <f t="shared" si="5"/>
        <v>0</v>
      </c>
      <c r="U44" s="246">
        <f t="shared" si="6"/>
        <v>0</v>
      </c>
      <c r="V44" s="246">
        <f t="shared" si="7"/>
        <v>0</v>
      </c>
      <c r="W44" s="247">
        <f t="shared" si="8"/>
        <v>0</v>
      </c>
      <c r="X44" s="248">
        <f t="shared" si="9"/>
        <v>0</v>
      </c>
    </row>
    <row r="45" spans="1:24" ht="18" customHeight="1">
      <c r="A45" s="250" t="s">
        <v>25</v>
      </c>
      <c r="B45" s="238" t="s">
        <v>2</v>
      </c>
      <c r="C45" s="5"/>
      <c r="D45" s="6"/>
      <c r="E45" s="6"/>
      <c r="F45" s="7"/>
      <c r="G45" s="8"/>
      <c r="H45" s="9"/>
      <c r="I45" s="9"/>
      <c r="J45" s="10"/>
      <c r="K45" s="245">
        <f t="shared" si="0"/>
        <v>0</v>
      </c>
      <c r="L45" s="246">
        <f t="shared" si="1"/>
        <v>0</v>
      </c>
      <c r="M45" s="246">
        <f t="shared" si="2"/>
        <v>0</v>
      </c>
      <c r="N45" s="247">
        <f t="shared" si="3"/>
        <v>0</v>
      </c>
      <c r="O45" s="248">
        <f t="shared" si="4"/>
        <v>0</v>
      </c>
      <c r="P45" s="5"/>
      <c r="Q45" s="6"/>
      <c r="R45" s="6"/>
      <c r="S45" s="7"/>
      <c r="T45" s="245">
        <f t="shared" si="5"/>
        <v>0</v>
      </c>
      <c r="U45" s="246">
        <f t="shared" si="6"/>
        <v>0</v>
      </c>
      <c r="V45" s="246">
        <f t="shared" si="7"/>
        <v>0</v>
      </c>
      <c r="W45" s="247">
        <f t="shared" si="8"/>
        <v>0</v>
      </c>
      <c r="X45" s="248">
        <f t="shared" si="9"/>
        <v>0</v>
      </c>
    </row>
    <row r="46" spans="1:24" ht="18" customHeight="1">
      <c r="A46" s="249" t="s">
        <v>26</v>
      </c>
      <c r="B46" s="238" t="s">
        <v>13</v>
      </c>
      <c r="C46" s="5"/>
      <c r="D46" s="6"/>
      <c r="E46" s="6"/>
      <c r="F46" s="7"/>
      <c r="G46" s="8"/>
      <c r="H46" s="9"/>
      <c r="I46" s="9"/>
      <c r="J46" s="10"/>
      <c r="K46" s="245">
        <f t="shared" si="0"/>
        <v>0</v>
      </c>
      <c r="L46" s="246">
        <f t="shared" si="1"/>
        <v>0</v>
      </c>
      <c r="M46" s="246">
        <f t="shared" si="2"/>
        <v>0</v>
      </c>
      <c r="N46" s="247">
        <f t="shared" si="3"/>
        <v>0</v>
      </c>
      <c r="O46" s="248">
        <f t="shared" si="4"/>
        <v>0</v>
      </c>
      <c r="P46" s="5"/>
      <c r="Q46" s="6"/>
      <c r="R46" s="6"/>
      <c r="S46" s="7"/>
      <c r="T46" s="245">
        <f t="shared" si="5"/>
        <v>0</v>
      </c>
      <c r="U46" s="246">
        <f t="shared" si="6"/>
        <v>0</v>
      </c>
      <c r="V46" s="246">
        <f t="shared" si="7"/>
        <v>0</v>
      </c>
      <c r="W46" s="247">
        <f t="shared" si="8"/>
        <v>0</v>
      </c>
      <c r="X46" s="248">
        <f t="shared" si="9"/>
        <v>0</v>
      </c>
    </row>
    <row r="47" spans="1:24" ht="18" customHeight="1">
      <c r="A47" s="250" t="s">
        <v>17</v>
      </c>
      <c r="B47" s="238" t="s">
        <v>2</v>
      </c>
      <c r="C47" s="5"/>
      <c r="D47" s="6"/>
      <c r="E47" s="6"/>
      <c r="F47" s="7"/>
      <c r="G47" s="8"/>
      <c r="H47" s="9"/>
      <c r="I47" s="9"/>
      <c r="J47" s="10"/>
      <c r="K47" s="245">
        <f t="shared" si="0"/>
        <v>0</v>
      </c>
      <c r="L47" s="246">
        <f t="shared" si="1"/>
        <v>0</v>
      </c>
      <c r="M47" s="246">
        <f t="shared" si="2"/>
        <v>0</v>
      </c>
      <c r="N47" s="247">
        <f t="shared" si="3"/>
        <v>0</v>
      </c>
      <c r="O47" s="248">
        <f t="shared" si="4"/>
        <v>0</v>
      </c>
      <c r="P47" s="5"/>
      <c r="Q47" s="6"/>
      <c r="R47" s="6"/>
      <c r="S47" s="7"/>
      <c r="T47" s="245">
        <f t="shared" si="5"/>
        <v>0</v>
      </c>
      <c r="U47" s="246">
        <f t="shared" si="6"/>
        <v>0</v>
      </c>
      <c r="V47" s="246">
        <f t="shared" si="7"/>
        <v>0</v>
      </c>
      <c r="W47" s="247">
        <f t="shared" si="8"/>
        <v>0</v>
      </c>
      <c r="X47" s="248">
        <f t="shared" si="9"/>
        <v>0</v>
      </c>
    </row>
    <row r="48" spans="1:24" ht="18" customHeight="1">
      <c r="A48" s="249" t="s">
        <v>26</v>
      </c>
      <c r="B48" s="238" t="s">
        <v>13</v>
      </c>
      <c r="C48" s="5"/>
      <c r="D48" s="6"/>
      <c r="E48" s="6"/>
      <c r="F48" s="7"/>
      <c r="G48" s="8"/>
      <c r="H48" s="9"/>
      <c r="I48" s="9"/>
      <c r="J48" s="10"/>
      <c r="K48" s="245">
        <f t="shared" si="0"/>
        <v>0</v>
      </c>
      <c r="L48" s="246">
        <f t="shared" si="1"/>
        <v>0</v>
      </c>
      <c r="M48" s="246">
        <f t="shared" si="2"/>
        <v>0</v>
      </c>
      <c r="N48" s="247">
        <f t="shared" si="3"/>
        <v>0</v>
      </c>
      <c r="O48" s="248">
        <f t="shared" si="4"/>
        <v>0</v>
      </c>
      <c r="P48" s="5"/>
      <c r="Q48" s="6"/>
      <c r="R48" s="6"/>
      <c r="S48" s="7"/>
      <c r="T48" s="245">
        <f t="shared" si="5"/>
        <v>0</v>
      </c>
      <c r="U48" s="246">
        <f t="shared" si="6"/>
        <v>0</v>
      </c>
      <c r="V48" s="246">
        <f t="shared" si="7"/>
        <v>0</v>
      </c>
      <c r="W48" s="247">
        <f t="shared" si="8"/>
        <v>0</v>
      </c>
      <c r="X48" s="248">
        <f t="shared" si="9"/>
        <v>0</v>
      </c>
    </row>
    <row r="49" spans="1:24" ht="18" customHeight="1">
      <c r="A49" s="250" t="s">
        <v>27</v>
      </c>
      <c r="B49" s="238" t="s">
        <v>2</v>
      </c>
      <c r="C49" s="5"/>
      <c r="D49" s="6"/>
      <c r="E49" s="6"/>
      <c r="F49" s="7"/>
      <c r="G49" s="8"/>
      <c r="H49" s="9"/>
      <c r="I49" s="9"/>
      <c r="J49" s="10"/>
      <c r="K49" s="245">
        <f t="shared" si="0"/>
        <v>0</v>
      </c>
      <c r="L49" s="246">
        <f t="shared" si="1"/>
        <v>0</v>
      </c>
      <c r="M49" s="246">
        <f t="shared" si="2"/>
        <v>0</v>
      </c>
      <c r="N49" s="247">
        <f t="shared" si="3"/>
        <v>0</v>
      </c>
      <c r="O49" s="248">
        <f t="shared" si="4"/>
        <v>0</v>
      </c>
      <c r="P49" s="5"/>
      <c r="Q49" s="6"/>
      <c r="R49" s="6"/>
      <c r="S49" s="7"/>
      <c r="T49" s="245">
        <f t="shared" si="5"/>
        <v>0</v>
      </c>
      <c r="U49" s="246">
        <f t="shared" si="6"/>
        <v>0</v>
      </c>
      <c r="V49" s="246">
        <f t="shared" si="7"/>
        <v>0</v>
      </c>
      <c r="W49" s="247">
        <f t="shared" si="8"/>
        <v>0</v>
      </c>
      <c r="X49" s="248">
        <f t="shared" si="9"/>
        <v>0</v>
      </c>
    </row>
    <row r="50" spans="1:24" ht="18" customHeight="1">
      <c r="A50" s="249" t="s">
        <v>26</v>
      </c>
      <c r="B50" s="238" t="s">
        <v>13</v>
      </c>
      <c r="C50" s="5"/>
      <c r="D50" s="6"/>
      <c r="E50" s="6"/>
      <c r="F50" s="7"/>
      <c r="G50" s="8"/>
      <c r="H50" s="9"/>
      <c r="I50" s="9"/>
      <c r="J50" s="10"/>
      <c r="K50" s="245">
        <f t="shared" si="0"/>
        <v>0</v>
      </c>
      <c r="L50" s="246">
        <f t="shared" si="1"/>
        <v>0</v>
      </c>
      <c r="M50" s="246">
        <f t="shared" si="2"/>
        <v>0</v>
      </c>
      <c r="N50" s="247">
        <f t="shared" si="3"/>
        <v>0</v>
      </c>
      <c r="O50" s="248">
        <f t="shared" si="4"/>
        <v>0</v>
      </c>
      <c r="P50" s="5"/>
      <c r="Q50" s="6"/>
      <c r="R50" s="6"/>
      <c r="S50" s="7"/>
      <c r="T50" s="245">
        <f t="shared" si="5"/>
        <v>0</v>
      </c>
      <c r="U50" s="246">
        <f t="shared" si="6"/>
        <v>0</v>
      </c>
      <c r="V50" s="246">
        <f t="shared" si="7"/>
        <v>0</v>
      </c>
      <c r="W50" s="247">
        <f t="shared" si="8"/>
        <v>0</v>
      </c>
      <c r="X50" s="248">
        <f t="shared" si="9"/>
        <v>0</v>
      </c>
    </row>
    <row r="51" spans="1:24" ht="18" customHeight="1">
      <c r="A51" s="250" t="s">
        <v>28</v>
      </c>
      <c r="B51" s="238" t="s">
        <v>2</v>
      </c>
      <c r="C51" s="5"/>
      <c r="D51" s="6"/>
      <c r="E51" s="6"/>
      <c r="F51" s="7"/>
      <c r="G51" s="8"/>
      <c r="H51" s="9"/>
      <c r="I51" s="9"/>
      <c r="J51" s="10"/>
      <c r="K51" s="245">
        <f t="shared" si="0"/>
        <v>0</v>
      </c>
      <c r="L51" s="246">
        <f t="shared" si="1"/>
        <v>0</v>
      </c>
      <c r="M51" s="246">
        <f t="shared" si="2"/>
        <v>0</v>
      </c>
      <c r="N51" s="247">
        <f t="shared" si="3"/>
        <v>0</v>
      </c>
      <c r="O51" s="248">
        <f t="shared" si="4"/>
        <v>0</v>
      </c>
      <c r="P51" s="5"/>
      <c r="Q51" s="6"/>
      <c r="R51" s="6"/>
      <c r="S51" s="7"/>
      <c r="T51" s="245">
        <f t="shared" si="5"/>
        <v>0</v>
      </c>
      <c r="U51" s="246">
        <f t="shared" si="6"/>
        <v>0</v>
      </c>
      <c r="V51" s="246">
        <f t="shared" si="7"/>
        <v>0</v>
      </c>
      <c r="W51" s="247">
        <f t="shared" si="8"/>
        <v>0</v>
      </c>
      <c r="X51" s="248">
        <f t="shared" si="9"/>
        <v>0</v>
      </c>
    </row>
    <row r="52" spans="1:24" s="2" customFormat="1" ht="18" customHeight="1">
      <c r="A52" s="252" t="s">
        <v>29</v>
      </c>
      <c r="B52" s="253" t="s">
        <v>13</v>
      </c>
      <c r="C52" s="8"/>
      <c r="D52" s="9"/>
      <c r="E52" s="9"/>
      <c r="F52" s="10"/>
      <c r="G52" s="8"/>
      <c r="H52" s="9"/>
      <c r="I52" s="9"/>
      <c r="J52" s="10"/>
      <c r="K52" s="245">
        <f t="shared" si="0"/>
        <v>0</v>
      </c>
      <c r="L52" s="246">
        <f t="shared" si="1"/>
        <v>0</v>
      </c>
      <c r="M52" s="246">
        <f t="shared" si="2"/>
        <v>0</v>
      </c>
      <c r="N52" s="247">
        <f t="shared" si="3"/>
        <v>0</v>
      </c>
      <c r="O52" s="248">
        <f t="shared" si="4"/>
        <v>0</v>
      </c>
      <c r="P52" s="8"/>
      <c r="Q52" s="9"/>
      <c r="R52" s="9"/>
      <c r="S52" s="10"/>
      <c r="T52" s="245">
        <f t="shared" si="5"/>
        <v>0</v>
      </c>
      <c r="U52" s="246">
        <f t="shared" si="6"/>
        <v>0</v>
      </c>
      <c r="V52" s="246">
        <f t="shared" si="7"/>
        <v>0</v>
      </c>
      <c r="W52" s="247">
        <f t="shared" si="8"/>
        <v>0</v>
      </c>
      <c r="X52" s="248">
        <f t="shared" si="9"/>
        <v>0</v>
      </c>
    </row>
    <row r="53" spans="1:24" ht="18" customHeight="1">
      <c r="A53" s="250" t="s">
        <v>30</v>
      </c>
      <c r="B53" s="238" t="s">
        <v>2</v>
      </c>
      <c r="C53" s="5"/>
      <c r="D53" s="6"/>
      <c r="E53" s="6"/>
      <c r="F53" s="7"/>
      <c r="G53" s="8"/>
      <c r="H53" s="9"/>
      <c r="I53" s="9"/>
      <c r="J53" s="10"/>
      <c r="K53" s="245">
        <f t="shared" si="0"/>
        <v>0</v>
      </c>
      <c r="L53" s="246">
        <f t="shared" si="1"/>
        <v>0</v>
      </c>
      <c r="M53" s="246">
        <f t="shared" si="2"/>
        <v>0</v>
      </c>
      <c r="N53" s="247">
        <f t="shared" si="3"/>
        <v>0</v>
      </c>
      <c r="O53" s="248">
        <f t="shared" si="4"/>
        <v>0</v>
      </c>
      <c r="P53" s="5"/>
      <c r="Q53" s="6"/>
      <c r="R53" s="6"/>
      <c r="S53" s="7"/>
      <c r="T53" s="245">
        <f t="shared" si="5"/>
        <v>0</v>
      </c>
      <c r="U53" s="246">
        <f t="shared" si="6"/>
        <v>0</v>
      </c>
      <c r="V53" s="246">
        <f t="shared" si="7"/>
        <v>0</v>
      </c>
      <c r="W53" s="247">
        <f t="shared" si="8"/>
        <v>0</v>
      </c>
      <c r="X53" s="248">
        <f t="shared" si="9"/>
        <v>0</v>
      </c>
    </row>
    <row r="54" spans="1:24" ht="18" customHeight="1">
      <c r="A54" s="249" t="s">
        <v>32</v>
      </c>
      <c r="B54" s="238" t="s">
        <v>13</v>
      </c>
      <c r="C54" s="5"/>
      <c r="D54" s="6"/>
      <c r="E54" s="6"/>
      <c r="F54" s="7"/>
      <c r="G54" s="8"/>
      <c r="H54" s="9"/>
      <c r="I54" s="9"/>
      <c r="J54" s="10"/>
      <c r="K54" s="245">
        <f t="shared" si="0"/>
        <v>0</v>
      </c>
      <c r="L54" s="246">
        <f t="shared" si="1"/>
        <v>0</v>
      </c>
      <c r="M54" s="246">
        <f t="shared" si="2"/>
        <v>0</v>
      </c>
      <c r="N54" s="247">
        <f t="shared" si="3"/>
        <v>0</v>
      </c>
      <c r="O54" s="248">
        <f t="shared" si="4"/>
        <v>0</v>
      </c>
      <c r="P54" s="5"/>
      <c r="Q54" s="6"/>
      <c r="R54" s="6"/>
      <c r="S54" s="7"/>
      <c r="T54" s="245">
        <f t="shared" si="5"/>
        <v>0</v>
      </c>
      <c r="U54" s="246">
        <f t="shared" si="6"/>
        <v>0</v>
      </c>
      <c r="V54" s="246">
        <f t="shared" si="7"/>
        <v>0</v>
      </c>
      <c r="W54" s="247">
        <f t="shared" si="8"/>
        <v>0</v>
      </c>
      <c r="X54" s="248">
        <f t="shared" si="9"/>
        <v>0</v>
      </c>
    </row>
    <row r="55" spans="1:24" ht="18" customHeight="1">
      <c r="A55" s="250" t="s">
        <v>28</v>
      </c>
      <c r="B55" s="238" t="s">
        <v>2</v>
      </c>
      <c r="C55" s="5"/>
      <c r="D55" s="6"/>
      <c r="E55" s="6"/>
      <c r="F55" s="7"/>
      <c r="G55" s="8"/>
      <c r="H55" s="9"/>
      <c r="I55" s="9"/>
      <c r="J55" s="10"/>
      <c r="K55" s="245">
        <f t="shared" si="0"/>
        <v>0</v>
      </c>
      <c r="L55" s="246">
        <f t="shared" si="1"/>
        <v>0</v>
      </c>
      <c r="M55" s="246">
        <f t="shared" si="2"/>
        <v>0</v>
      </c>
      <c r="N55" s="247">
        <f t="shared" si="3"/>
        <v>0</v>
      </c>
      <c r="O55" s="248">
        <f t="shared" si="4"/>
        <v>0</v>
      </c>
      <c r="P55" s="5"/>
      <c r="Q55" s="6"/>
      <c r="R55" s="6"/>
      <c r="S55" s="7"/>
      <c r="T55" s="245">
        <f t="shared" si="5"/>
        <v>0</v>
      </c>
      <c r="U55" s="246">
        <f t="shared" si="6"/>
        <v>0</v>
      </c>
      <c r="V55" s="246">
        <f t="shared" si="7"/>
        <v>0</v>
      </c>
      <c r="W55" s="247">
        <f t="shared" si="8"/>
        <v>0</v>
      </c>
      <c r="X55" s="248">
        <f t="shared" si="9"/>
        <v>0</v>
      </c>
    </row>
    <row r="56" spans="1:24" ht="18" customHeight="1">
      <c r="A56" s="249" t="s">
        <v>44</v>
      </c>
      <c r="B56" s="238" t="s">
        <v>13</v>
      </c>
      <c r="C56" s="5"/>
      <c r="D56" s="6"/>
      <c r="E56" s="6"/>
      <c r="F56" s="7"/>
      <c r="G56" s="8"/>
      <c r="H56" s="9"/>
      <c r="I56" s="9"/>
      <c r="J56" s="10"/>
      <c r="K56" s="245">
        <f t="shared" si="0"/>
        <v>0</v>
      </c>
      <c r="L56" s="246">
        <f t="shared" si="1"/>
        <v>0</v>
      </c>
      <c r="M56" s="246">
        <f t="shared" si="2"/>
        <v>0</v>
      </c>
      <c r="N56" s="247">
        <f t="shared" si="3"/>
        <v>0</v>
      </c>
      <c r="O56" s="248">
        <f t="shared" si="4"/>
        <v>0</v>
      </c>
      <c r="P56" s="5"/>
      <c r="Q56" s="6"/>
      <c r="R56" s="6"/>
      <c r="S56" s="7"/>
      <c r="T56" s="245">
        <f t="shared" si="5"/>
        <v>0</v>
      </c>
      <c r="U56" s="246">
        <f t="shared" si="6"/>
        <v>0</v>
      </c>
      <c r="V56" s="246">
        <f t="shared" si="7"/>
        <v>0</v>
      </c>
      <c r="W56" s="247">
        <f t="shared" si="8"/>
        <v>0</v>
      </c>
      <c r="X56" s="248">
        <f t="shared" si="9"/>
        <v>0</v>
      </c>
    </row>
    <row r="57" spans="1:24" ht="18" customHeight="1">
      <c r="A57" s="250" t="s">
        <v>31</v>
      </c>
      <c r="B57" s="238" t="s">
        <v>2</v>
      </c>
      <c r="C57" s="5"/>
      <c r="D57" s="6"/>
      <c r="E57" s="6"/>
      <c r="F57" s="7"/>
      <c r="G57" s="8"/>
      <c r="H57" s="9"/>
      <c r="I57" s="9"/>
      <c r="J57" s="10"/>
      <c r="K57" s="245">
        <f t="shared" si="0"/>
        <v>0</v>
      </c>
      <c r="L57" s="246">
        <f t="shared" si="1"/>
        <v>0</v>
      </c>
      <c r="M57" s="246">
        <f t="shared" si="2"/>
        <v>0</v>
      </c>
      <c r="N57" s="247">
        <f t="shared" si="3"/>
        <v>0</v>
      </c>
      <c r="O57" s="248">
        <f t="shared" si="4"/>
        <v>0</v>
      </c>
      <c r="P57" s="5"/>
      <c r="Q57" s="6"/>
      <c r="R57" s="6"/>
      <c r="S57" s="7"/>
      <c r="T57" s="245">
        <f t="shared" si="5"/>
        <v>0</v>
      </c>
      <c r="U57" s="246">
        <f t="shared" si="6"/>
        <v>0</v>
      </c>
      <c r="V57" s="246">
        <f t="shared" si="7"/>
        <v>0</v>
      </c>
      <c r="W57" s="247">
        <f t="shared" si="8"/>
        <v>0</v>
      </c>
      <c r="X57" s="248">
        <f t="shared" si="9"/>
        <v>0</v>
      </c>
    </row>
    <row r="58" spans="1:24" ht="18" customHeight="1">
      <c r="A58" s="249" t="s">
        <v>15</v>
      </c>
      <c r="B58" s="238" t="s">
        <v>13</v>
      </c>
      <c r="C58" s="5"/>
      <c r="D58" s="6"/>
      <c r="E58" s="6"/>
      <c r="F58" s="7"/>
      <c r="G58" s="8"/>
      <c r="H58" s="9"/>
      <c r="I58" s="9"/>
      <c r="J58" s="10"/>
      <c r="K58" s="245">
        <f t="shared" si="0"/>
        <v>0</v>
      </c>
      <c r="L58" s="246">
        <f t="shared" si="1"/>
        <v>0</v>
      </c>
      <c r="M58" s="246">
        <f t="shared" si="2"/>
        <v>0</v>
      </c>
      <c r="N58" s="247">
        <f t="shared" si="3"/>
        <v>0</v>
      </c>
      <c r="O58" s="248">
        <f t="shared" si="4"/>
        <v>0</v>
      </c>
      <c r="P58" s="5"/>
      <c r="Q58" s="6"/>
      <c r="R58" s="6"/>
      <c r="S58" s="7"/>
      <c r="T58" s="245">
        <f t="shared" si="5"/>
        <v>0</v>
      </c>
      <c r="U58" s="246">
        <f t="shared" si="6"/>
        <v>0</v>
      </c>
      <c r="V58" s="246">
        <f t="shared" si="7"/>
        <v>0</v>
      </c>
      <c r="W58" s="247">
        <f t="shared" si="8"/>
        <v>0</v>
      </c>
      <c r="X58" s="248">
        <f t="shared" si="9"/>
        <v>0</v>
      </c>
    </row>
    <row r="59" spans="1:24" ht="18" customHeight="1">
      <c r="A59" s="251" t="s">
        <v>33</v>
      </c>
      <c r="B59" s="238" t="s">
        <v>2</v>
      </c>
      <c r="C59" s="5"/>
      <c r="D59" s="6"/>
      <c r="E59" s="6"/>
      <c r="F59" s="7"/>
      <c r="G59" s="8"/>
      <c r="H59" s="9"/>
      <c r="I59" s="9"/>
      <c r="J59" s="10"/>
      <c r="K59" s="245">
        <f t="shared" si="0"/>
        <v>0</v>
      </c>
      <c r="L59" s="246">
        <f t="shared" si="1"/>
        <v>0</v>
      </c>
      <c r="M59" s="246">
        <f t="shared" si="2"/>
        <v>0</v>
      </c>
      <c r="N59" s="247">
        <f t="shared" si="3"/>
        <v>0</v>
      </c>
      <c r="O59" s="248">
        <f t="shared" si="4"/>
        <v>0</v>
      </c>
      <c r="P59" s="5"/>
      <c r="Q59" s="6"/>
      <c r="R59" s="6"/>
      <c r="S59" s="7"/>
      <c r="T59" s="245">
        <f t="shared" si="5"/>
        <v>0</v>
      </c>
      <c r="U59" s="246">
        <f t="shared" si="6"/>
        <v>0</v>
      </c>
      <c r="V59" s="246">
        <f t="shared" si="7"/>
        <v>0</v>
      </c>
      <c r="W59" s="247">
        <f t="shared" si="8"/>
        <v>0</v>
      </c>
      <c r="X59" s="248">
        <f t="shared" si="9"/>
        <v>0</v>
      </c>
    </row>
    <row r="60" spans="1:24" ht="18" customHeight="1">
      <c r="A60" s="249" t="s">
        <v>15</v>
      </c>
      <c r="B60" s="238" t="s">
        <v>13</v>
      </c>
      <c r="C60" s="5"/>
      <c r="D60" s="6"/>
      <c r="E60" s="6"/>
      <c r="F60" s="7"/>
      <c r="G60" s="8"/>
      <c r="H60" s="9"/>
      <c r="I60" s="9"/>
      <c r="J60" s="10"/>
      <c r="K60" s="245">
        <f t="shared" si="0"/>
        <v>0</v>
      </c>
      <c r="L60" s="246">
        <f t="shared" si="1"/>
        <v>0</v>
      </c>
      <c r="M60" s="246">
        <f t="shared" si="2"/>
        <v>0</v>
      </c>
      <c r="N60" s="247">
        <f t="shared" si="3"/>
        <v>0</v>
      </c>
      <c r="O60" s="248">
        <f t="shared" si="4"/>
        <v>0</v>
      </c>
      <c r="P60" s="5"/>
      <c r="Q60" s="6"/>
      <c r="R60" s="6"/>
      <c r="S60" s="7"/>
      <c r="T60" s="245">
        <f t="shared" si="5"/>
        <v>0</v>
      </c>
      <c r="U60" s="246">
        <f t="shared" si="6"/>
        <v>0</v>
      </c>
      <c r="V60" s="246">
        <f t="shared" si="7"/>
        <v>0</v>
      </c>
      <c r="W60" s="247">
        <f t="shared" si="8"/>
        <v>0</v>
      </c>
      <c r="X60" s="248">
        <f t="shared" si="9"/>
        <v>0</v>
      </c>
    </row>
    <row r="61" spans="1:24" ht="18" customHeight="1">
      <c r="A61" s="250" t="s">
        <v>34</v>
      </c>
      <c r="B61" s="238" t="s">
        <v>2</v>
      </c>
      <c r="C61" s="5"/>
      <c r="D61" s="6"/>
      <c r="E61" s="6"/>
      <c r="F61" s="7"/>
      <c r="G61" s="8"/>
      <c r="H61" s="9"/>
      <c r="I61" s="9"/>
      <c r="J61" s="10"/>
      <c r="K61" s="245">
        <f t="shared" si="0"/>
        <v>0</v>
      </c>
      <c r="L61" s="246">
        <f t="shared" si="1"/>
        <v>0</v>
      </c>
      <c r="M61" s="246">
        <f t="shared" si="2"/>
        <v>0</v>
      </c>
      <c r="N61" s="247">
        <f t="shared" si="3"/>
        <v>0</v>
      </c>
      <c r="O61" s="248">
        <f t="shared" si="4"/>
        <v>0</v>
      </c>
      <c r="P61" s="5"/>
      <c r="Q61" s="6"/>
      <c r="R61" s="6"/>
      <c r="S61" s="7"/>
      <c r="T61" s="245">
        <f t="shared" si="5"/>
        <v>0</v>
      </c>
      <c r="U61" s="246">
        <f t="shared" si="6"/>
        <v>0</v>
      </c>
      <c r="V61" s="246">
        <f t="shared" si="7"/>
        <v>0</v>
      </c>
      <c r="W61" s="247">
        <f t="shared" si="8"/>
        <v>0</v>
      </c>
      <c r="X61" s="248">
        <f t="shared" si="9"/>
        <v>0</v>
      </c>
    </row>
    <row r="62" spans="1:24" ht="18" customHeight="1">
      <c r="A62" s="249" t="s">
        <v>42</v>
      </c>
      <c r="B62" s="238" t="s">
        <v>13</v>
      </c>
      <c r="C62" s="5"/>
      <c r="D62" s="6"/>
      <c r="E62" s="6"/>
      <c r="F62" s="7"/>
      <c r="G62" s="8"/>
      <c r="H62" s="9"/>
      <c r="I62" s="9"/>
      <c r="J62" s="10"/>
      <c r="K62" s="245">
        <f t="shared" si="0"/>
        <v>0</v>
      </c>
      <c r="L62" s="246">
        <f t="shared" si="1"/>
        <v>0</v>
      </c>
      <c r="M62" s="246">
        <f t="shared" si="2"/>
        <v>0</v>
      </c>
      <c r="N62" s="247">
        <f t="shared" si="3"/>
        <v>0</v>
      </c>
      <c r="O62" s="248">
        <f t="shared" si="4"/>
        <v>0</v>
      </c>
      <c r="P62" s="5"/>
      <c r="Q62" s="6"/>
      <c r="R62" s="6"/>
      <c r="S62" s="7"/>
      <c r="T62" s="245">
        <f t="shared" si="5"/>
        <v>0</v>
      </c>
      <c r="U62" s="246">
        <f t="shared" si="6"/>
        <v>0</v>
      </c>
      <c r="V62" s="246">
        <f t="shared" si="7"/>
        <v>0</v>
      </c>
      <c r="W62" s="247">
        <f t="shared" si="8"/>
        <v>0</v>
      </c>
      <c r="X62" s="248">
        <f t="shared" si="9"/>
        <v>0</v>
      </c>
    </row>
    <row r="63" spans="1:24" ht="18" customHeight="1">
      <c r="A63" s="250" t="s">
        <v>41</v>
      </c>
      <c r="B63" s="238" t="s">
        <v>2</v>
      </c>
      <c r="C63" s="5"/>
      <c r="D63" s="6"/>
      <c r="E63" s="6"/>
      <c r="F63" s="7"/>
      <c r="G63" s="8"/>
      <c r="H63" s="9"/>
      <c r="I63" s="9"/>
      <c r="J63" s="10"/>
      <c r="K63" s="245">
        <f t="shared" si="0"/>
        <v>0</v>
      </c>
      <c r="L63" s="246">
        <f t="shared" si="1"/>
        <v>0</v>
      </c>
      <c r="M63" s="246">
        <f t="shared" si="2"/>
        <v>0</v>
      </c>
      <c r="N63" s="247">
        <f t="shared" si="3"/>
        <v>0</v>
      </c>
      <c r="O63" s="248">
        <f t="shared" si="4"/>
        <v>0</v>
      </c>
      <c r="P63" s="5"/>
      <c r="Q63" s="6"/>
      <c r="R63" s="6"/>
      <c r="S63" s="7"/>
      <c r="T63" s="245">
        <f t="shared" si="5"/>
        <v>0</v>
      </c>
      <c r="U63" s="246">
        <f t="shared" si="6"/>
        <v>0</v>
      </c>
      <c r="V63" s="246">
        <f t="shared" si="7"/>
        <v>0</v>
      </c>
      <c r="W63" s="247">
        <f t="shared" si="8"/>
        <v>0</v>
      </c>
      <c r="X63" s="248">
        <f t="shared" si="9"/>
        <v>0</v>
      </c>
    </row>
    <row r="64" spans="1:24" ht="18" customHeight="1">
      <c r="A64" s="249" t="s">
        <v>40</v>
      </c>
      <c r="B64" s="238" t="s">
        <v>13</v>
      </c>
      <c r="C64" s="5"/>
      <c r="D64" s="6"/>
      <c r="E64" s="6"/>
      <c r="F64" s="7"/>
      <c r="G64" s="8"/>
      <c r="H64" s="9"/>
      <c r="I64" s="9"/>
      <c r="J64" s="10"/>
      <c r="K64" s="245">
        <f t="shared" si="0"/>
        <v>0</v>
      </c>
      <c r="L64" s="246">
        <f t="shared" si="1"/>
        <v>0</v>
      </c>
      <c r="M64" s="246">
        <f t="shared" si="2"/>
        <v>0</v>
      </c>
      <c r="N64" s="247">
        <f t="shared" si="3"/>
        <v>0</v>
      </c>
      <c r="O64" s="248">
        <f t="shared" si="4"/>
        <v>0</v>
      </c>
      <c r="P64" s="5"/>
      <c r="Q64" s="6"/>
      <c r="R64" s="6"/>
      <c r="S64" s="7"/>
      <c r="T64" s="245">
        <f t="shared" si="5"/>
        <v>0</v>
      </c>
      <c r="U64" s="246">
        <f t="shared" si="6"/>
        <v>0</v>
      </c>
      <c r="V64" s="246">
        <f t="shared" si="7"/>
        <v>0</v>
      </c>
      <c r="W64" s="247">
        <f t="shared" si="8"/>
        <v>0</v>
      </c>
      <c r="X64" s="248">
        <f t="shared" si="9"/>
        <v>0</v>
      </c>
    </row>
    <row r="65" spans="1:24" ht="18" customHeight="1">
      <c r="A65" s="250" t="s">
        <v>43</v>
      </c>
      <c r="B65" s="238" t="s">
        <v>2</v>
      </c>
      <c r="C65" s="5"/>
      <c r="D65" s="6"/>
      <c r="E65" s="6"/>
      <c r="F65" s="7"/>
      <c r="G65" s="8"/>
      <c r="H65" s="9"/>
      <c r="I65" s="9"/>
      <c r="J65" s="10"/>
      <c r="K65" s="245">
        <f t="shared" si="0"/>
        <v>0</v>
      </c>
      <c r="L65" s="246">
        <f t="shared" si="1"/>
        <v>0</v>
      </c>
      <c r="M65" s="246">
        <f t="shared" si="2"/>
        <v>0</v>
      </c>
      <c r="N65" s="247">
        <f t="shared" si="3"/>
        <v>0</v>
      </c>
      <c r="O65" s="248">
        <f t="shared" si="4"/>
        <v>0</v>
      </c>
      <c r="P65" s="5"/>
      <c r="Q65" s="6"/>
      <c r="R65" s="6"/>
      <c r="S65" s="7"/>
      <c r="T65" s="245">
        <f t="shared" si="5"/>
        <v>0</v>
      </c>
      <c r="U65" s="246">
        <f t="shared" si="6"/>
        <v>0</v>
      </c>
      <c r="V65" s="246">
        <f t="shared" si="7"/>
        <v>0</v>
      </c>
      <c r="W65" s="247">
        <f t="shared" si="8"/>
        <v>0</v>
      </c>
      <c r="X65" s="248">
        <f t="shared" si="9"/>
        <v>0</v>
      </c>
    </row>
    <row r="66" spans="1:24" ht="18" customHeight="1">
      <c r="A66" s="249" t="s">
        <v>47</v>
      </c>
      <c r="B66" s="238" t="s">
        <v>13</v>
      </c>
      <c r="C66" s="5"/>
      <c r="D66" s="6"/>
      <c r="E66" s="6"/>
      <c r="F66" s="7"/>
      <c r="G66" s="8"/>
      <c r="H66" s="9"/>
      <c r="I66" s="9"/>
      <c r="J66" s="10"/>
      <c r="K66" s="245">
        <f t="shared" si="0"/>
        <v>0</v>
      </c>
      <c r="L66" s="246">
        <f t="shared" si="1"/>
        <v>0</v>
      </c>
      <c r="M66" s="246">
        <f t="shared" si="2"/>
        <v>0</v>
      </c>
      <c r="N66" s="247">
        <f t="shared" si="3"/>
        <v>0</v>
      </c>
      <c r="O66" s="248">
        <f t="shared" si="4"/>
        <v>0</v>
      </c>
      <c r="P66" s="5"/>
      <c r="Q66" s="6"/>
      <c r="R66" s="6"/>
      <c r="S66" s="7"/>
      <c r="T66" s="245">
        <f t="shared" si="5"/>
        <v>0</v>
      </c>
      <c r="U66" s="246">
        <f t="shared" si="6"/>
        <v>0</v>
      </c>
      <c r="V66" s="246">
        <f t="shared" si="7"/>
        <v>0</v>
      </c>
      <c r="W66" s="247">
        <f t="shared" si="8"/>
        <v>0</v>
      </c>
      <c r="X66" s="248">
        <f t="shared" si="9"/>
        <v>0</v>
      </c>
    </row>
    <row r="67" spans="1:24" ht="18" customHeight="1">
      <c r="A67" s="250" t="s">
        <v>48</v>
      </c>
      <c r="B67" s="238" t="s">
        <v>2</v>
      </c>
      <c r="C67" s="5"/>
      <c r="D67" s="6"/>
      <c r="E67" s="6"/>
      <c r="F67" s="7"/>
      <c r="G67" s="8"/>
      <c r="H67" s="9"/>
      <c r="I67" s="9"/>
      <c r="J67" s="10"/>
      <c r="K67" s="245">
        <f t="shared" si="0"/>
        <v>0</v>
      </c>
      <c r="L67" s="246">
        <f t="shared" si="1"/>
        <v>0</v>
      </c>
      <c r="M67" s="246">
        <f t="shared" si="2"/>
        <v>0</v>
      </c>
      <c r="N67" s="247">
        <f t="shared" si="3"/>
        <v>0</v>
      </c>
      <c r="O67" s="248">
        <f t="shared" si="4"/>
        <v>0</v>
      </c>
      <c r="P67" s="5"/>
      <c r="Q67" s="6"/>
      <c r="R67" s="6"/>
      <c r="S67" s="7"/>
      <c r="T67" s="245">
        <f t="shared" si="5"/>
        <v>0</v>
      </c>
      <c r="U67" s="246">
        <f t="shared" si="6"/>
        <v>0</v>
      </c>
      <c r="V67" s="246">
        <f t="shared" si="7"/>
        <v>0</v>
      </c>
      <c r="W67" s="247">
        <f t="shared" si="8"/>
        <v>0</v>
      </c>
      <c r="X67" s="248">
        <f t="shared" si="9"/>
        <v>0</v>
      </c>
    </row>
    <row r="68" spans="1:24" ht="18" customHeight="1">
      <c r="A68" s="249" t="s">
        <v>49</v>
      </c>
      <c r="B68" s="238" t="s">
        <v>13</v>
      </c>
      <c r="C68" s="5"/>
      <c r="D68" s="6"/>
      <c r="E68" s="6"/>
      <c r="F68" s="7"/>
      <c r="G68" s="8"/>
      <c r="H68" s="9"/>
      <c r="I68" s="9"/>
      <c r="J68" s="10"/>
      <c r="K68" s="245">
        <f t="shared" si="0"/>
        <v>0</v>
      </c>
      <c r="L68" s="246">
        <f t="shared" si="1"/>
        <v>0</v>
      </c>
      <c r="M68" s="246">
        <f t="shared" si="2"/>
        <v>0</v>
      </c>
      <c r="N68" s="247">
        <f t="shared" si="3"/>
        <v>0</v>
      </c>
      <c r="O68" s="248">
        <f t="shared" si="4"/>
        <v>0</v>
      </c>
      <c r="P68" s="5"/>
      <c r="Q68" s="6"/>
      <c r="R68" s="6"/>
      <c r="S68" s="7"/>
      <c r="T68" s="245">
        <f t="shared" si="5"/>
        <v>0</v>
      </c>
      <c r="U68" s="246">
        <f t="shared" si="6"/>
        <v>0</v>
      </c>
      <c r="V68" s="246">
        <f t="shared" si="7"/>
        <v>0</v>
      </c>
      <c r="W68" s="247">
        <f t="shared" si="8"/>
        <v>0</v>
      </c>
      <c r="X68" s="248">
        <f t="shared" si="9"/>
        <v>0</v>
      </c>
    </row>
    <row r="69" spans="1:24" ht="18" customHeight="1">
      <c r="A69" s="250" t="s">
        <v>50</v>
      </c>
      <c r="B69" s="238" t="s">
        <v>2</v>
      </c>
      <c r="C69" s="5"/>
      <c r="D69" s="6"/>
      <c r="E69" s="6"/>
      <c r="F69" s="7"/>
      <c r="G69" s="8"/>
      <c r="H69" s="9"/>
      <c r="I69" s="9"/>
      <c r="J69" s="10"/>
      <c r="K69" s="245">
        <f t="shared" si="0"/>
        <v>0</v>
      </c>
      <c r="L69" s="246">
        <f t="shared" si="1"/>
        <v>0</v>
      </c>
      <c r="M69" s="246">
        <f t="shared" si="2"/>
        <v>0</v>
      </c>
      <c r="N69" s="247">
        <f t="shared" si="3"/>
        <v>0</v>
      </c>
      <c r="O69" s="248">
        <f t="shared" si="4"/>
        <v>0</v>
      </c>
      <c r="P69" s="5"/>
      <c r="Q69" s="6"/>
      <c r="R69" s="6"/>
      <c r="S69" s="7"/>
      <c r="T69" s="245">
        <f t="shared" si="5"/>
        <v>0</v>
      </c>
      <c r="U69" s="246">
        <f t="shared" si="6"/>
        <v>0</v>
      </c>
      <c r="V69" s="246">
        <f t="shared" si="7"/>
        <v>0</v>
      </c>
      <c r="W69" s="247">
        <f t="shared" si="8"/>
        <v>0</v>
      </c>
      <c r="X69" s="248">
        <f t="shared" si="9"/>
        <v>0</v>
      </c>
    </row>
    <row r="70" spans="1:24" ht="18" customHeight="1">
      <c r="A70" s="249" t="s">
        <v>40</v>
      </c>
      <c r="B70" s="238" t="s">
        <v>13</v>
      </c>
      <c r="C70" s="5"/>
      <c r="D70" s="6"/>
      <c r="E70" s="6"/>
      <c r="F70" s="7"/>
      <c r="G70" s="8"/>
      <c r="H70" s="9"/>
      <c r="I70" s="9"/>
      <c r="J70" s="10"/>
      <c r="K70" s="245">
        <f t="shared" si="0"/>
        <v>0</v>
      </c>
      <c r="L70" s="246">
        <f t="shared" si="1"/>
        <v>0</v>
      </c>
      <c r="M70" s="246">
        <f t="shared" si="2"/>
        <v>0</v>
      </c>
      <c r="N70" s="247">
        <f t="shared" si="3"/>
        <v>0</v>
      </c>
      <c r="O70" s="248">
        <f t="shared" si="4"/>
        <v>0</v>
      </c>
      <c r="P70" s="5"/>
      <c r="Q70" s="6"/>
      <c r="R70" s="6"/>
      <c r="S70" s="7"/>
      <c r="T70" s="245">
        <f t="shared" si="5"/>
        <v>0</v>
      </c>
      <c r="U70" s="246">
        <f t="shared" si="6"/>
        <v>0</v>
      </c>
      <c r="V70" s="246">
        <f t="shared" si="7"/>
        <v>0</v>
      </c>
      <c r="W70" s="247">
        <f t="shared" si="8"/>
        <v>0</v>
      </c>
      <c r="X70" s="248">
        <f t="shared" si="9"/>
        <v>0</v>
      </c>
    </row>
    <row r="71" spans="1:24" ht="18" customHeight="1">
      <c r="A71" s="250" t="s">
        <v>51</v>
      </c>
      <c r="B71" s="238" t="s">
        <v>2</v>
      </c>
      <c r="C71" s="5"/>
      <c r="D71" s="6"/>
      <c r="E71" s="6"/>
      <c r="F71" s="7"/>
      <c r="G71" s="8"/>
      <c r="H71" s="9"/>
      <c r="I71" s="9"/>
      <c r="J71" s="10"/>
      <c r="K71" s="245">
        <f t="shared" si="0"/>
        <v>0</v>
      </c>
      <c r="L71" s="246">
        <f t="shared" si="1"/>
        <v>0</v>
      </c>
      <c r="M71" s="246">
        <f t="shared" si="2"/>
        <v>0</v>
      </c>
      <c r="N71" s="247">
        <f t="shared" si="3"/>
        <v>0</v>
      </c>
      <c r="O71" s="248">
        <f t="shared" si="4"/>
        <v>0</v>
      </c>
      <c r="P71" s="5"/>
      <c r="Q71" s="6"/>
      <c r="R71" s="6"/>
      <c r="S71" s="7"/>
      <c r="T71" s="245">
        <f t="shared" si="5"/>
        <v>0</v>
      </c>
      <c r="U71" s="246">
        <f t="shared" si="6"/>
        <v>0</v>
      </c>
      <c r="V71" s="246">
        <f t="shared" si="7"/>
        <v>0</v>
      </c>
      <c r="W71" s="247">
        <f t="shared" si="8"/>
        <v>0</v>
      </c>
      <c r="X71" s="248">
        <f t="shared" si="9"/>
        <v>0</v>
      </c>
    </row>
    <row r="72" spans="1:24" ht="18" customHeight="1">
      <c r="A72" s="249" t="s">
        <v>42</v>
      </c>
      <c r="B72" s="238" t="s">
        <v>13</v>
      </c>
      <c r="C72" s="5"/>
      <c r="D72" s="6"/>
      <c r="E72" s="6"/>
      <c r="F72" s="7"/>
      <c r="G72" s="8"/>
      <c r="H72" s="9"/>
      <c r="I72" s="9"/>
      <c r="J72" s="10"/>
      <c r="K72" s="245">
        <f t="shared" si="0"/>
        <v>0</v>
      </c>
      <c r="L72" s="246">
        <f t="shared" si="1"/>
        <v>0</v>
      </c>
      <c r="M72" s="246">
        <f t="shared" si="2"/>
        <v>0</v>
      </c>
      <c r="N72" s="247">
        <f t="shared" si="3"/>
        <v>0</v>
      </c>
      <c r="O72" s="248">
        <f t="shared" si="4"/>
        <v>0</v>
      </c>
      <c r="P72" s="5"/>
      <c r="Q72" s="6"/>
      <c r="R72" s="6"/>
      <c r="S72" s="7"/>
      <c r="T72" s="245">
        <f t="shared" si="5"/>
        <v>0</v>
      </c>
      <c r="U72" s="246">
        <f t="shared" si="6"/>
        <v>0</v>
      </c>
      <c r="V72" s="246">
        <f t="shared" si="7"/>
        <v>0</v>
      </c>
      <c r="W72" s="247">
        <f t="shared" si="8"/>
        <v>0</v>
      </c>
      <c r="X72" s="248">
        <f t="shared" si="9"/>
        <v>0</v>
      </c>
    </row>
    <row r="73" spans="1:24" ht="18" customHeight="1">
      <c r="A73" s="250" t="s">
        <v>52</v>
      </c>
      <c r="B73" s="238" t="s">
        <v>2</v>
      </c>
      <c r="C73" s="5"/>
      <c r="D73" s="6"/>
      <c r="E73" s="6"/>
      <c r="F73" s="7"/>
      <c r="G73" s="8"/>
      <c r="H73" s="9"/>
      <c r="I73" s="9"/>
      <c r="J73" s="10"/>
      <c r="K73" s="245">
        <f t="shared" si="0"/>
        <v>0</v>
      </c>
      <c r="L73" s="246">
        <f t="shared" si="1"/>
        <v>0</v>
      </c>
      <c r="M73" s="246">
        <f t="shared" si="2"/>
        <v>0</v>
      </c>
      <c r="N73" s="247">
        <f t="shared" si="3"/>
        <v>0</v>
      </c>
      <c r="O73" s="248">
        <f t="shared" si="4"/>
        <v>0</v>
      </c>
      <c r="P73" s="5"/>
      <c r="Q73" s="6"/>
      <c r="R73" s="6"/>
      <c r="S73" s="7"/>
      <c r="T73" s="245">
        <f t="shared" si="5"/>
        <v>0</v>
      </c>
      <c r="U73" s="246">
        <f t="shared" si="6"/>
        <v>0</v>
      </c>
      <c r="V73" s="246">
        <f t="shared" si="7"/>
        <v>0</v>
      </c>
      <c r="W73" s="247">
        <f t="shared" si="8"/>
        <v>0</v>
      </c>
      <c r="X73" s="248">
        <f t="shared" si="9"/>
        <v>0</v>
      </c>
    </row>
    <row r="74" spans="1:24" ht="18" customHeight="1">
      <c r="A74" s="249" t="s">
        <v>40</v>
      </c>
      <c r="B74" s="238" t="s">
        <v>13</v>
      </c>
      <c r="C74" s="5"/>
      <c r="D74" s="6"/>
      <c r="E74" s="6"/>
      <c r="F74" s="7"/>
      <c r="G74" s="8"/>
      <c r="H74" s="9"/>
      <c r="I74" s="9"/>
      <c r="J74" s="10"/>
      <c r="K74" s="245">
        <f t="shared" ref="K74:K105" si="10">C74+G74</f>
        <v>0</v>
      </c>
      <c r="L74" s="246">
        <f t="shared" ref="L74:L105" si="11">D74+H74</f>
        <v>0</v>
      </c>
      <c r="M74" s="246">
        <f t="shared" ref="M74:M105" si="12">E74+I74</f>
        <v>0</v>
      </c>
      <c r="N74" s="247">
        <f t="shared" ref="N74:N105" si="13">F74+J74</f>
        <v>0</v>
      </c>
      <c r="O74" s="248">
        <f t="shared" ref="O74:O105" si="14">SUM(K74:N74)</f>
        <v>0</v>
      </c>
      <c r="P74" s="5"/>
      <c r="Q74" s="6"/>
      <c r="R74" s="6"/>
      <c r="S74" s="7"/>
      <c r="T74" s="245">
        <f t="shared" ref="T74:T105" si="15">C74+P74</f>
        <v>0</v>
      </c>
      <c r="U74" s="246">
        <f t="shared" ref="U74:U105" si="16">D74+Q74</f>
        <v>0</v>
      </c>
      <c r="V74" s="246">
        <f t="shared" ref="V74:V105" si="17">E74+R74</f>
        <v>0</v>
      </c>
      <c r="W74" s="247">
        <f t="shared" ref="W74:W105" si="18">F74+S74</f>
        <v>0</v>
      </c>
      <c r="X74" s="248">
        <f t="shared" ref="X74:X101" si="19">SUM(T74:W74)</f>
        <v>0</v>
      </c>
    </row>
    <row r="75" spans="1:24" ht="18" customHeight="1">
      <c r="A75" s="250" t="s">
        <v>53</v>
      </c>
      <c r="B75" s="238" t="s">
        <v>2</v>
      </c>
      <c r="C75" s="5"/>
      <c r="D75" s="6"/>
      <c r="E75" s="6"/>
      <c r="F75" s="7"/>
      <c r="G75" s="8"/>
      <c r="H75" s="9"/>
      <c r="I75" s="9"/>
      <c r="J75" s="10"/>
      <c r="K75" s="245">
        <f t="shared" si="10"/>
        <v>0</v>
      </c>
      <c r="L75" s="246">
        <f t="shared" si="11"/>
        <v>0</v>
      </c>
      <c r="M75" s="246">
        <f t="shared" si="12"/>
        <v>0</v>
      </c>
      <c r="N75" s="247">
        <f t="shared" si="13"/>
        <v>0</v>
      </c>
      <c r="O75" s="248">
        <f t="shared" si="14"/>
        <v>0</v>
      </c>
      <c r="P75" s="5"/>
      <c r="Q75" s="6"/>
      <c r="R75" s="6"/>
      <c r="S75" s="7"/>
      <c r="T75" s="245">
        <f t="shared" si="15"/>
        <v>0</v>
      </c>
      <c r="U75" s="246">
        <f t="shared" si="16"/>
        <v>0</v>
      </c>
      <c r="V75" s="246">
        <f t="shared" si="17"/>
        <v>0</v>
      </c>
      <c r="W75" s="247">
        <f t="shared" si="18"/>
        <v>0</v>
      </c>
      <c r="X75" s="248">
        <f t="shared" si="19"/>
        <v>0</v>
      </c>
    </row>
    <row r="76" spans="1:24" ht="18" customHeight="1">
      <c r="A76" s="249" t="s">
        <v>54</v>
      </c>
      <c r="B76" s="238" t="s">
        <v>13</v>
      </c>
      <c r="C76" s="5"/>
      <c r="D76" s="6"/>
      <c r="E76" s="6"/>
      <c r="F76" s="7"/>
      <c r="G76" s="8"/>
      <c r="H76" s="9"/>
      <c r="I76" s="9"/>
      <c r="J76" s="10"/>
      <c r="K76" s="245">
        <f t="shared" si="10"/>
        <v>0</v>
      </c>
      <c r="L76" s="246">
        <f t="shared" si="11"/>
        <v>0</v>
      </c>
      <c r="M76" s="246">
        <f t="shared" si="12"/>
        <v>0</v>
      </c>
      <c r="N76" s="247">
        <f t="shared" si="13"/>
        <v>0</v>
      </c>
      <c r="O76" s="248">
        <f t="shared" si="14"/>
        <v>0</v>
      </c>
      <c r="P76" s="5"/>
      <c r="Q76" s="6"/>
      <c r="R76" s="6"/>
      <c r="S76" s="7"/>
      <c r="T76" s="245">
        <f t="shared" si="15"/>
        <v>0</v>
      </c>
      <c r="U76" s="246">
        <f t="shared" si="16"/>
        <v>0</v>
      </c>
      <c r="V76" s="246">
        <f t="shared" si="17"/>
        <v>0</v>
      </c>
      <c r="W76" s="247">
        <f t="shared" si="18"/>
        <v>0</v>
      </c>
      <c r="X76" s="248">
        <f t="shared" si="19"/>
        <v>0</v>
      </c>
    </row>
    <row r="77" spans="1:24" ht="18" customHeight="1">
      <c r="A77" s="251" t="s">
        <v>55</v>
      </c>
      <c r="B77" s="254" t="s">
        <v>2</v>
      </c>
      <c r="C77" s="11"/>
      <c r="D77" s="12"/>
      <c r="E77" s="12"/>
      <c r="F77" s="13"/>
      <c r="G77" s="14"/>
      <c r="H77" s="15"/>
      <c r="I77" s="15"/>
      <c r="J77" s="16"/>
      <c r="K77" s="245">
        <f t="shared" si="10"/>
        <v>0</v>
      </c>
      <c r="L77" s="246">
        <f t="shared" si="11"/>
        <v>0</v>
      </c>
      <c r="M77" s="246">
        <f t="shared" si="12"/>
        <v>0</v>
      </c>
      <c r="N77" s="247">
        <f t="shared" si="13"/>
        <v>0</v>
      </c>
      <c r="O77" s="248">
        <f t="shared" si="14"/>
        <v>0</v>
      </c>
      <c r="P77" s="11"/>
      <c r="Q77" s="12"/>
      <c r="R77" s="12"/>
      <c r="S77" s="13"/>
      <c r="T77" s="245">
        <f t="shared" si="15"/>
        <v>0</v>
      </c>
      <c r="U77" s="246">
        <f t="shared" si="16"/>
        <v>0</v>
      </c>
      <c r="V77" s="246">
        <f t="shared" si="17"/>
        <v>0</v>
      </c>
      <c r="W77" s="247">
        <f t="shared" si="18"/>
        <v>0</v>
      </c>
      <c r="X77" s="248">
        <f t="shared" si="19"/>
        <v>0</v>
      </c>
    </row>
    <row r="78" spans="1:24" ht="18" customHeight="1">
      <c r="A78" s="249" t="s">
        <v>56</v>
      </c>
      <c r="B78" s="238" t="s">
        <v>13</v>
      </c>
      <c r="C78" s="5"/>
      <c r="D78" s="6"/>
      <c r="E78" s="6"/>
      <c r="F78" s="7"/>
      <c r="G78" s="8"/>
      <c r="H78" s="9"/>
      <c r="I78" s="9"/>
      <c r="J78" s="10"/>
      <c r="K78" s="245">
        <f t="shared" si="10"/>
        <v>0</v>
      </c>
      <c r="L78" s="246">
        <f t="shared" si="11"/>
        <v>0</v>
      </c>
      <c r="M78" s="246">
        <f t="shared" si="12"/>
        <v>0</v>
      </c>
      <c r="N78" s="247">
        <f t="shared" si="13"/>
        <v>0</v>
      </c>
      <c r="O78" s="248">
        <f t="shared" si="14"/>
        <v>0</v>
      </c>
      <c r="P78" s="5"/>
      <c r="Q78" s="6"/>
      <c r="R78" s="6"/>
      <c r="S78" s="7"/>
      <c r="T78" s="245">
        <f t="shared" si="15"/>
        <v>0</v>
      </c>
      <c r="U78" s="246">
        <f t="shared" si="16"/>
        <v>0</v>
      </c>
      <c r="V78" s="246">
        <f t="shared" si="17"/>
        <v>0</v>
      </c>
      <c r="W78" s="247">
        <f t="shared" si="18"/>
        <v>0</v>
      </c>
      <c r="X78" s="248">
        <f t="shared" si="19"/>
        <v>0</v>
      </c>
    </row>
    <row r="79" spans="1:24" ht="18" customHeight="1">
      <c r="A79" s="250" t="s">
        <v>57</v>
      </c>
      <c r="B79" s="238" t="s">
        <v>2</v>
      </c>
      <c r="C79" s="5"/>
      <c r="D79" s="6"/>
      <c r="E79" s="6"/>
      <c r="F79" s="7"/>
      <c r="G79" s="8"/>
      <c r="H79" s="9"/>
      <c r="I79" s="9"/>
      <c r="J79" s="10"/>
      <c r="K79" s="245">
        <f t="shared" si="10"/>
        <v>0</v>
      </c>
      <c r="L79" s="246">
        <f t="shared" si="11"/>
        <v>0</v>
      </c>
      <c r="M79" s="246">
        <f t="shared" si="12"/>
        <v>0</v>
      </c>
      <c r="N79" s="247">
        <f t="shared" si="13"/>
        <v>0</v>
      </c>
      <c r="O79" s="248">
        <f t="shared" si="14"/>
        <v>0</v>
      </c>
      <c r="P79" s="5"/>
      <c r="Q79" s="6"/>
      <c r="R79" s="6"/>
      <c r="S79" s="7"/>
      <c r="T79" s="245">
        <f t="shared" si="15"/>
        <v>0</v>
      </c>
      <c r="U79" s="246">
        <f t="shared" si="16"/>
        <v>0</v>
      </c>
      <c r="V79" s="246">
        <f t="shared" si="17"/>
        <v>0</v>
      </c>
      <c r="W79" s="247">
        <f t="shared" si="18"/>
        <v>0</v>
      </c>
      <c r="X79" s="248">
        <f t="shared" si="19"/>
        <v>0</v>
      </c>
    </row>
    <row r="80" spans="1:24" ht="18" customHeight="1">
      <c r="A80" s="249" t="s">
        <v>40</v>
      </c>
      <c r="B80" s="238" t="s">
        <v>13</v>
      </c>
      <c r="C80" s="5"/>
      <c r="D80" s="6"/>
      <c r="E80" s="6"/>
      <c r="F80" s="7"/>
      <c r="G80" s="8"/>
      <c r="H80" s="9"/>
      <c r="I80" s="9"/>
      <c r="J80" s="10"/>
      <c r="K80" s="245">
        <f t="shared" si="10"/>
        <v>0</v>
      </c>
      <c r="L80" s="246">
        <f t="shared" si="11"/>
        <v>0</v>
      </c>
      <c r="M80" s="246">
        <f t="shared" si="12"/>
        <v>0</v>
      </c>
      <c r="N80" s="247">
        <f t="shared" si="13"/>
        <v>0</v>
      </c>
      <c r="O80" s="248">
        <f t="shared" si="14"/>
        <v>0</v>
      </c>
      <c r="P80" s="5"/>
      <c r="Q80" s="6"/>
      <c r="R80" s="6"/>
      <c r="S80" s="7"/>
      <c r="T80" s="245">
        <f t="shared" si="15"/>
        <v>0</v>
      </c>
      <c r="U80" s="246">
        <f t="shared" si="16"/>
        <v>0</v>
      </c>
      <c r="V80" s="246">
        <f t="shared" si="17"/>
        <v>0</v>
      </c>
      <c r="W80" s="247">
        <f t="shared" si="18"/>
        <v>0</v>
      </c>
      <c r="X80" s="248">
        <f t="shared" si="19"/>
        <v>0</v>
      </c>
    </row>
    <row r="81" spans="1:24" ht="18" customHeight="1">
      <c r="A81" s="250" t="s">
        <v>58</v>
      </c>
      <c r="B81" s="238" t="s">
        <v>2</v>
      </c>
      <c r="C81" s="5"/>
      <c r="D81" s="6"/>
      <c r="E81" s="6"/>
      <c r="F81" s="7"/>
      <c r="G81" s="8"/>
      <c r="H81" s="9"/>
      <c r="I81" s="9"/>
      <c r="J81" s="10"/>
      <c r="K81" s="245">
        <f t="shared" si="10"/>
        <v>0</v>
      </c>
      <c r="L81" s="246">
        <f t="shared" si="11"/>
        <v>0</v>
      </c>
      <c r="M81" s="246">
        <f t="shared" si="12"/>
        <v>0</v>
      </c>
      <c r="N81" s="247">
        <f t="shared" si="13"/>
        <v>0</v>
      </c>
      <c r="O81" s="248">
        <f t="shared" si="14"/>
        <v>0</v>
      </c>
      <c r="P81" s="5"/>
      <c r="Q81" s="6"/>
      <c r="R81" s="6"/>
      <c r="S81" s="7"/>
      <c r="T81" s="245">
        <f t="shared" si="15"/>
        <v>0</v>
      </c>
      <c r="U81" s="246">
        <f t="shared" si="16"/>
        <v>0</v>
      </c>
      <c r="V81" s="246">
        <f t="shared" si="17"/>
        <v>0</v>
      </c>
      <c r="W81" s="247">
        <f t="shared" si="18"/>
        <v>0</v>
      </c>
      <c r="X81" s="248">
        <f t="shared" si="19"/>
        <v>0</v>
      </c>
    </row>
    <row r="82" spans="1:24" ht="18" customHeight="1">
      <c r="A82" s="249" t="s">
        <v>15</v>
      </c>
      <c r="B82" s="238" t="s">
        <v>13</v>
      </c>
      <c r="C82" s="5"/>
      <c r="D82" s="6"/>
      <c r="E82" s="6"/>
      <c r="F82" s="7"/>
      <c r="G82" s="8"/>
      <c r="H82" s="9"/>
      <c r="I82" s="9"/>
      <c r="J82" s="10"/>
      <c r="K82" s="245">
        <f t="shared" si="10"/>
        <v>0</v>
      </c>
      <c r="L82" s="246">
        <f t="shared" si="11"/>
        <v>0</v>
      </c>
      <c r="M82" s="246">
        <f t="shared" si="12"/>
        <v>0</v>
      </c>
      <c r="N82" s="247">
        <f t="shared" si="13"/>
        <v>0</v>
      </c>
      <c r="O82" s="248">
        <f t="shared" si="14"/>
        <v>0</v>
      </c>
      <c r="P82" s="5"/>
      <c r="Q82" s="6"/>
      <c r="R82" s="6"/>
      <c r="S82" s="7"/>
      <c r="T82" s="245">
        <f t="shared" si="15"/>
        <v>0</v>
      </c>
      <c r="U82" s="246">
        <f t="shared" si="16"/>
        <v>0</v>
      </c>
      <c r="V82" s="246">
        <f t="shared" si="17"/>
        <v>0</v>
      </c>
      <c r="W82" s="247">
        <f t="shared" si="18"/>
        <v>0</v>
      </c>
      <c r="X82" s="248">
        <f t="shared" si="19"/>
        <v>0</v>
      </c>
    </row>
    <row r="83" spans="1:24" ht="18" customHeight="1">
      <c r="A83" s="250" t="s">
        <v>59</v>
      </c>
      <c r="B83" s="238" t="s">
        <v>2</v>
      </c>
      <c r="C83" s="5"/>
      <c r="D83" s="6"/>
      <c r="E83" s="6"/>
      <c r="F83" s="7"/>
      <c r="G83" s="8"/>
      <c r="H83" s="9"/>
      <c r="I83" s="9"/>
      <c r="J83" s="10"/>
      <c r="K83" s="245">
        <f t="shared" si="10"/>
        <v>0</v>
      </c>
      <c r="L83" s="246">
        <f t="shared" si="11"/>
        <v>0</v>
      </c>
      <c r="M83" s="246">
        <f t="shared" si="12"/>
        <v>0</v>
      </c>
      <c r="N83" s="247">
        <f t="shared" si="13"/>
        <v>0</v>
      </c>
      <c r="O83" s="248">
        <f t="shared" si="14"/>
        <v>0</v>
      </c>
      <c r="P83" s="5"/>
      <c r="Q83" s="6"/>
      <c r="R83" s="6"/>
      <c r="S83" s="7"/>
      <c r="T83" s="245">
        <f t="shared" si="15"/>
        <v>0</v>
      </c>
      <c r="U83" s="246">
        <f t="shared" si="16"/>
        <v>0</v>
      </c>
      <c r="V83" s="246">
        <f t="shared" si="17"/>
        <v>0</v>
      </c>
      <c r="W83" s="247">
        <f t="shared" si="18"/>
        <v>0</v>
      </c>
      <c r="X83" s="248">
        <f t="shared" si="19"/>
        <v>0</v>
      </c>
    </row>
    <row r="84" spans="1:24" ht="18" customHeight="1">
      <c r="A84" s="249" t="s">
        <v>60</v>
      </c>
      <c r="B84" s="238" t="s">
        <v>13</v>
      </c>
      <c r="C84" s="5"/>
      <c r="D84" s="6"/>
      <c r="E84" s="6"/>
      <c r="F84" s="7"/>
      <c r="G84" s="8"/>
      <c r="H84" s="9"/>
      <c r="I84" s="9"/>
      <c r="J84" s="10"/>
      <c r="K84" s="245">
        <f t="shared" si="10"/>
        <v>0</v>
      </c>
      <c r="L84" s="246">
        <f t="shared" si="11"/>
        <v>0</v>
      </c>
      <c r="M84" s="246">
        <f t="shared" si="12"/>
        <v>0</v>
      </c>
      <c r="N84" s="247">
        <f t="shared" si="13"/>
        <v>0</v>
      </c>
      <c r="O84" s="248">
        <f t="shared" si="14"/>
        <v>0</v>
      </c>
      <c r="P84" s="5"/>
      <c r="Q84" s="6"/>
      <c r="R84" s="6"/>
      <c r="S84" s="7"/>
      <c r="T84" s="245">
        <f t="shared" si="15"/>
        <v>0</v>
      </c>
      <c r="U84" s="246">
        <f t="shared" si="16"/>
        <v>0</v>
      </c>
      <c r="V84" s="246">
        <f t="shared" si="17"/>
        <v>0</v>
      </c>
      <c r="W84" s="247">
        <f t="shared" si="18"/>
        <v>0</v>
      </c>
      <c r="X84" s="248">
        <f t="shared" si="19"/>
        <v>0</v>
      </c>
    </row>
    <row r="85" spans="1:24" ht="18" customHeight="1">
      <c r="A85" s="250" t="s">
        <v>65</v>
      </c>
      <c r="B85" s="238" t="s">
        <v>2</v>
      </c>
      <c r="C85" s="5"/>
      <c r="D85" s="6"/>
      <c r="E85" s="6"/>
      <c r="F85" s="7"/>
      <c r="G85" s="8"/>
      <c r="H85" s="9"/>
      <c r="I85" s="9"/>
      <c r="J85" s="10"/>
      <c r="K85" s="245">
        <f t="shared" si="10"/>
        <v>0</v>
      </c>
      <c r="L85" s="246">
        <f t="shared" si="11"/>
        <v>0</v>
      </c>
      <c r="M85" s="246">
        <f t="shared" si="12"/>
        <v>0</v>
      </c>
      <c r="N85" s="247">
        <f t="shared" si="13"/>
        <v>0</v>
      </c>
      <c r="O85" s="248">
        <f t="shared" si="14"/>
        <v>0</v>
      </c>
      <c r="P85" s="5"/>
      <c r="Q85" s="6"/>
      <c r="R85" s="6"/>
      <c r="S85" s="7"/>
      <c r="T85" s="245">
        <f t="shared" si="15"/>
        <v>0</v>
      </c>
      <c r="U85" s="246">
        <f t="shared" si="16"/>
        <v>0</v>
      </c>
      <c r="V85" s="246">
        <f t="shared" si="17"/>
        <v>0</v>
      </c>
      <c r="W85" s="247">
        <f t="shared" si="18"/>
        <v>0</v>
      </c>
      <c r="X85" s="248">
        <f t="shared" si="19"/>
        <v>0</v>
      </c>
    </row>
    <row r="86" spans="1:24" ht="18" customHeight="1">
      <c r="A86" s="249" t="s">
        <v>15</v>
      </c>
      <c r="B86" s="238" t="s">
        <v>13</v>
      </c>
      <c r="C86" s="5"/>
      <c r="D86" s="6"/>
      <c r="E86" s="6"/>
      <c r="F86" s="7"/>
      <c r="G86" s="8"/>
      <c r="H86" s="9"/>
      <c r="I86" s="9"/>
      <c r="J86" s="10"/>
      <c r="K86" s="245">
        <f t="shared" si="10"/>
        <v>0</v>
      </c>
      <c r="L86" s="246">
        <f t="shared" si="11"/>
        <v>0</v>
      </c>
      <c r="M86" s="246">
        <f t="shared" si="12"/>
        <v>0</v>
      </c>
      <c r="N86" s="247">
        <f t="shared" si="13"/>
        <v>0</v>
      </c>
      <c r="O86" s="248">
        <f t="shared" si="14"/>
        <v>0</v>
      </c>
      <c r="P86" s="5"/>
      <c r="Q86" s="6"/>
      <c r="R86" s="6"/>
      <c r="S86" s="7"/>
      <c r="T86" s="245">
        <f t="shared" si="15"/>
        <v>0</v>
      </c>
      <c r="U86" s="246">
        <f t="shared" si="16"/>
        <v>0</v>
      </c>
      <c r="V86" s="246">
        <f t="shared" si="17"/>
        <v>0</v>
      </c>
      <c r="W86" s="247">
        <f t="shared" si="18"/>
        <v>0</v>
      </c>
      <c r="X86" s="248">
        <f t="shared" si="19"/>
        <v>0</v>
      </c>
    </row>
    <row r="87" spans="1:24" ht="18" customHeight="1">
      <c r="A87" s="250" t="s">
        <v>61</v>
      </c>
      <c r="B87" s="238" t="s">
        <v>2</v>
      </c>
      <c r="C87" s="5"/>
      <c r="D87" s="6"/>
      <c r="E87" s="6"/>
      <c r="F87" s="7"/>
      <c r="G87" s="8"/>
      <c r="H87" s="9"/>
      <c r="I87" s="9"/>
      <c r="J87" s="10"/>
      <c r="K87" s="245">
        <f t="shared" si="10"/>
        <v>0</v>
      </c>
      <c r="L87" s="246">
        <f t="shared" si="11"/>
        <v>0</v>
      </c>
      <c r="M87" s="246">
        <f t="shared" si="12"/>
        <v>0</v>
      </c>
      <c r="N87" s="247">
        <f t="shared" si="13"/>
        <v>0</v>
      </c>
      <c r="O87" s="248">
        <f t="shared" si="14"/>
        <v>0</v>
      </c>
      <c r="P87" s="5"/>
      <c r="Q87" s="6"/>
      <c r="R87" s="6"/>
      <c r="S87" s="7"/>
      <c r="T87" s="245">
        <f t="shared" si="15"/>
        <v>0</v>
      </c>
      <c r="U87" s="246">
        <f t="shared" si="16"/>
        <v>0</v>
      </c>
      <c r="V87" s="246">
        <f t="shared" si="17"/>
        <v>0</v>
      </c>
      <c r="W87" s="247">
        <f t="shared" si="18"/>
        <v>0</v>
      </c>
      <c r="X87" s="248">
        <f t="shared" si="19"/>
        <v>0</v>
      </c>
    </row>
    <row r="88" spans="1:24" ht="18" customHeight="1">
      <c r="A88" s="249" t="s">
        <v>15</v>
      </c>
      <c r="B88" s="238" t="s">
        <v>13</v>
      </c>
      <c r="C88" s="5"/>
      <c r="D88" s="6"/>
      <c r="E88" s="6"/>
      <c r="F88" s="7"/>
      <c r="G88" s="8"/>
      <c r="H88" s="9"/>
      <c r="I88" s="9"/>
      <c r="J88" s="10"/>
      <c r="K88" s="245">
        <f t="shared" si="10"/>
        <v>0</v>
      </c>
      <c r="L88" s="246">
        <f t="shared" si="11"/>
        <v>0</v>
      </c>
      <c r="M88" s="246">
        <f t="shared" si="12"/>
        <v>0</v>
      </c>
      <c r="N88" s="247">
        <f t="shared" si="13"/>
        <v>0</v>
      </c>
      <c r="O88" s="248">
        <f t="shared" si="14"/>
        <v>0</v>
      </c>
      <c r="P88" s="5"/>
      <c r="Q88" s="6"/>
      <c r="R88" s="6"/>
      <c r="S88" s="7"/>
      <c r="T88" s="245">
        <f t="shared" si="15"/>
        <v>0</v>
      </c>
      <c r="U88" s="246">
        <f t="shared" si="16"/>
        <v>0</v>
      </c>
      <c r="V88" s="246">
        <f t="shared" si="17"/>
        <v>0</v>
      </c>
      <c r="W88" s="247">
        <f t="shared" si="18"/>
        <v>0</v>
      </c>
      <c r="X88" s="248">
        <f t="shared" si="19"/>
        <v>0</v>
      </c>
    </row>
    <row r="89" spans="1:24" ht="18" customHeight="1">
      <c r="A89" s="250" t="s">
        <v>62</v>
      </c>
      <c r="B89" s="238" t="s">
        <v>2</v>
      </c>
      <c r="C89" s="5"/>
      <c r="D89" s="6"/>
      <c r="E89" s="6"/>
      <c r="F89" s="7"/>
      <c r="G89" s="8"/>
      <c r="H89" s="9"/>
      <c r="I89" s="9"/>
      <c r="J89" s="10"/>
      <c r="K89" s="245">
        <f t="shared" si="10"/>
        <v>0</v>
      </c>
      <c r="L89" s="246">
        <f t="shared" si="11"/>
        <v>0</v>
      </c>
      <c r="M89" s="246">
        <f t="shared" si="12"/>
        <v>0</v>
      </c>
      <c r="N89" s="247">
        <f t="shared" si="13"/>
        <v>0</v>
      </c>
      <c r="O89" s="248">
        <f t="shared" si="14"/>
        <v>0</v>
      </c>
      <c r="P89" s="5"/>
      <c r="Q89" s="6"/>
      <c r="R89" s="6"/>
      <c r="S89" s="7"/>
      <c r="T89" s="245">
        <f t="shared" si="15"/>
        <v>0</v>
      </c>
      <c r="U89" s="246">
        <f t="shared" si="16"/>
        <v>0</v>
      </c>
      <c r="V89" s="246">
        <f t="shared" si="17"/>
        <v>0</v>
      </c>
      <c r="W89" s="247">
        <f t="shared" si="18"/>
        <v>0</v>
      </c>
      <c r="X89" s="248">
        <f t="shared" si="19"/>
        <v>0</v>
      </c>
    </row>
    <row r="90" spans="1:24" ht="18" customHeight="1">
      <c r="A90" s="249" t="s">
        <v>15</v>
      </c>
      <c r="B90" s="238" t="s">
        <v>13</v>
      </c>
      <c r="C90" s="5"/>
      <c r="D90" s="6"/>
      <c r="E90" s="6"/>
      <c r="F90" s="7"/>
      <c r="G90" s="5"/>
      <c r="H90" s="6"/>
      <c r="I90" s="6"/>
      <c r="J90" s="7"/>
      <c r="K90" s="245">
        <f t="shared" si="10"/>
        <v>0</v>
      </c>
      <c r="L90" s="246">
        <f t="shared" si="11"/>
        <v>0</v>
      </c>
      <c r="M90" s="246">
        <f t="shared" si="12"/>
        <v>0</v>
      </c>
      <c r="N90" s="247">
        <f t="shared" si="13"/>
        <v>0</v>
      </c>
      <c r="O90" s="248">
        <f t="shared" si="14"/>
        <v>0</v>
      </c>
      <c r="P90" s="5"/>
      <c r="Q90" s="6"/>
      <c r="R90" s="6"/>
      <c r="S90" s="7"/>
      <c r="T90" s="245">
        <f t="shared" si="15"/>
        <v>0</v>
      </c>
      <c r="U90" s="246">
        <f t="shared" si="16"/>
        <v>0</v>
      </c>
      <c r="V90" s="246">
        <f t="shared" si="17"/>
        <v>0</v>
      </c>
      <c r="W90" s="247">
        <f t="shared" si="18"/>
        <v>0</v>
      </c>
      <c r="X90" s="248">
        <f t="shared" si="19"/>
        <v>0</v>
      </c>
    </row>
    <row r="91" spans="1:24" ht="18" customHeight="1">
      <c r="A91" s="250" t="s">
        <v>255</v>
      </c>
      <c r="B91" s="238" t="s">
        <v>2</v>
      </c>
      <c r="C91" s="5"/>
      <c r="D91" s="6"/>
      <c r="E91" s="6"/>
      <c r="F91" s="7"/>
      <c r="G91" s="5"/>
      <c r="H91" s="6"/>
      <c r="I91" s="6"/>
      <c r="J91" s="7"/>
      <c r="K91" s="245">
        <f t="shared" si="10"/>
        <v>0</v>
      </c>
      <c r="L91" s="246">
        <f t="shared" si="11"/>
        <v>0</v>
      </c>
      <c r="M91" s="246">
        <f t="shared" si="12"/>
        <v>0</v>
      </c>
      <c r="N91" s="247">
        <f t="shared" si="13"/>
        <v>0</v>
      </c>
      <c r="O91" s="248">
        <f t="shared" si="14"/>
        <v>0</v>
      </c>
      <c r="P91" s="5"/>
      <c r="Q91" s="6"/>
      <c r="R91" s="6"/>
      <c r="S91" s="7"/>
      <c r="T91" s="245">
        <f t="shared" si="15"/>
        <v>0</v>
      </c>
      <c r="U91" s="246">
        <f t="shared" si="16"/>
        <v>0</v>
      </c>
      <c r="V91" s="246">
        <f t="shared" si="17"/>
        <v>0</v>
      </c>
      <c r="W91" s="247">
        <f t="shared" si="18"/>
        <v>0</v>
      </c>
      <c r="X91" s="248">
        <f t="shared" si="19"/>
        <v>0</v>
      </c>
    </row>
    <row r="92" spans="1:24" ht="18" customHeight="1">
      <c r="A92" s="249" t="s">
        <v>15</v>
      </c>
      <c r="B92" s="238" t="s">
        <v>13</v>
      </c>
      <c r="C92" s="5"/>
      <c r="D92" s="6"/>
      <c r="E92" s="6"/>
      <c r="F92" s="7"/>
      <c r="G92" s="5"/>
      <c r="H92" s="6"/>
      <c r="I92" s="6"/>
      <c r="J92" s="7"/>
      <c r="K92" s="245">
        <f t="shared" si="10"/>
        <v>0</v>
      </c>
      <c r="L92" s="246">
        <f t="shared" si="11"/>
        <v>0</v>
      </c>
      <c r="M92" s="246">
        <f t="shared" si="12"/>
        <v>0</v>
      </c>
      <c r="N92" s="247">
        <f t="shared" si="13"/>
        <v>0</v>
      </c>
      <c r="O92" s="248">
        <f t="shared" si="14"/>
        <v>0</v>
      </c>
      <c r="P92" s="5"/>
      <c r="Q92" s="6"/>
      <c r="R92" s="6"/>
      <c r="S92" s="7"/>
      <c r="T92" s="245">
        <f t="shared" si="15"/>
        <v>0</v>
      </c>
      <c r="U92" s="246">
        <f t="shared" si="16"/>
        <v>0</v>
      </c>
      <c r="V92" s="246">
        <f t="shared" si="17"/>
        <v>0</v>
      </c>
      <c r="W92" s="247">
        <f t="shared" si="18"/>
        <v>0</v>
      </c>
      <c r="X92" s="248">
        <f t="shared" si="19"/>
        <v>0</v>
      </c>
    </row>
    <row r="93" spans="1:24" ht="18" customHeight="1">
      <c r="A93" s="250" t="s">
        <v>256</v>
      </c>
      <c r="B93" s="238" t="s">
        <v>2</v>
      </c>
      <c r="C93" s="5"/>
      <c r="D93" s="6"/>
      <c r="E93" s="6"/>
      <c r="F93" s="7"/>
      <c r="G93" s="5"/>
      <c r="H93" s="6"/>
      <c r="I93" s="6"/>
      <c r="J93" s="7"/>
      <c r="K93" s="245">
        <f t="shared" si="10"/>
        <v>0</v>
      </c>
      <c r="L93" s="246">
        <f t="shared" si="11"/>
        <v>0</v>
      </c>
      <c r="M93" s="246">
        <f t="shared" si="12"/>
        <v>0</v>
      </c>
      <c r="N93" s="247">
        <f t="shared" si="13"/>
        <v>0</v>
      </c>
      <c r="O93" s="248">
        <f t="shared" si="14"/>
        <v>0</v>
      </c>
      <c r="P93" s="5"/>
      <c r="Q93" s="6"/>
      <c r="R93" s="6"/>
      <c r="S93" s="7"/>
      <c r="T93" s="245">
        <f t="shared" si="15"/>
        <v>0</v>
      </c>
      <c r="U93" s="246">
        <f t="shared" si="16"/>
        <v>0</v>
      </c>
      <c r="V93" s="246">
        <f t="shared" si="17"/>
        <v>0</v>
      </c>
      <c r="W93" s="247">
        <f t="shared" si="18"/>
        <v>0</v>
      </c>
      <c r="X93" s="248">
        <f t="shared" si="19"/>
        <v>0</v>
      </c>
    </row>
    <row r="94" spans="1:24" ht="18" customHeight="1">
      <c r="A94" s="249" t="s">
        <v>15</v>
      </c>
      <c r="B94" s="238" t="s">
        <v>13</v>
      </c>
      <c r="C94" s="5"/>
      <c r="D94" s="6"/>
      <c r="E94" s="6"/>
      <c r="F94" s="7"/>
      <c r="G94" s="5"/>
      <c r="H94" s="6"/>
      <c r="I94" s="6"/>
      <c r="J94" s="7"/>
      <c r="K94" s="245">
        <f t="shared" si="10"/>
        <v>0</v>
      </c>
      <c r="L94" s="246">
        <f t="shared" si="11"/>
        <v>0</v>
      </c>
      <c r="M94" s="246">
        <f t="shared" si="12"/>
        <v>0</v>
      </c>
      <c r="N94" s="247">
        <f t="shared" si="13"/>
        <v>0</v>
      </c>
      <c r="O94" s="248">
        <f t="shared" si="14"/>
        <v>0</v>
      </c>
      <c r="P94" s="5"/>
      <c r="Q94" s="6"/>
      <c r="R94" s="6"/>
      <c r="S94" s="7"/>
      <c r="T94" s="245">
        <f t="shared" si="15"/>
        <v>0</v>
      </c>
      <c r="U94" s="246">
        <f t="shared" si="16"/>
        <v>0</v>
      </c>
      <c r="V94" s="246">
        <f t="shared" si="17"/>
        <v>0</v>
      </c>
      <c r="W94" s="247">
        <f t="shared" si="18"/>
        <v>0</v>
      </c>
      <c r="X94" s="248">
        <f t="shared" si="19"/>
        <v>0</v>
      </c>
    </row>
    <row r="95" spans="1:24" ht="18" customHeight="1">
      <c r="A95" s="250" t="s">
        <v>265</v>
      </c>
      <c r="B95" s="238" t="s">
        <v>2</v>
      </c>
      <c r="C95" s="5"/>
      <c r="D95" s="6"/>
      <c r="E95" s="6"/>
      <c r="F95" s="7"/>
      <c r="G95" s="5"/>
      <c r="H95" s="6"/>
      <c r="I95" s="6"/>
      <c r="J95" s="7"/>
      <c r="K95" s="245">
        <f t="shared" si="10"/>
        <v>0</v>
      </c>
      <c r="L95" s="246">
        <f t="shared" si="11"/>
        <v>0</v>
      </c>
      <c r="M95" s="246">
        <f t="shared" si="12"/>
        <v>0</v>
      </c>
      <c r="N95" s="247">
        <f t="shared" si="13"/>
        <v>0</v>
      </c>
      <c r="O95" s="248">
        <f t="shared" si="14"/>
        <v>0</v>
      </c>
      <c r="P95" s="5"/>
      <c r="Q95" s="6"/>
      <c r="R95" s="6"/>
      <c r="S95" s="7"/>
      <c r="T95" s="245">
        <f t="shared" si="15"/>
        <v>0</v>
      </c>
      <c r="U95" s="246">
        <f t="shared" si="16"/>
        <v>0</v>
      </c>
      <c r="V95" s="246">
        <f t="shared" si="17"/>
        <v>0</v>
      </c>
      <c r="W95" s="247">
        <f t="shared" si="18"/>
        <v>0</v>
      </c>
      <c r="X95" s="248">
        <f t="shared" si="19"/>
        <v>0</v>
      </c>
    </row>
    <row r="96" spans="1:24" ht="18" customHeight="1">
      <c r="A96" s="249" t="s">
        <v>15</v>
      </c>
      <c r="B96" s="238" t="s">
        <v>13</v>
      </c>
      <c r="C96" s="5"/>
      <c r="D96" s="6"/>
      <c r="E96" s="6"/>
      <c r="F96" s="7"/>
      <c r="G96" s="5"/>
      <c r="H96" s="6"/>
      <c r="I96" s="6"/>
      <c r="J96" s="7"/>
      <c r="K96" s="245">
        <f t="shared" si="10"/>
        <v>0</v>
      </c>
      <c r="L96" s="246">
        <f t="shared" si="11"/>
        <v>0</v>
      </c>
      <c r="M96" s="246">
        <f t="shared" si="12"/>
        <v>0</v>
      </c>
      <c r="N96" s="247">
        <f t="shared" si="13"/>
        <v>0</v>
      </c>
      <c r="O96" s="248">
        <f t="shared" si="14"/>
        <v>0</v>
      </c>
      <c r="P96" s="5"/>
      <c r="Q96" s="6"/>
      <c r="R96" s="6"/>
      <c r="S96" s="7"/>
      <c r="T96" s="245">
        <f t="shared" si="15"/>
        <v>0</v>
      </c>
      <c r="U96" s="246">
        <f t="shared" si="16"/>
        <v>0</v>
      </c>
      <c r="V96" s="246">
        <f t="shared" si="17"/>
        <v>0</v>
      </c>
      <c r="W96" s="247">
        <f t="shared" si="18"/>
        <v>0</v>
      </c>
      <c r="X96" s="248">
        <f t="shared" si="19"/>
        <v>0</v>
      </c>
    </row>
    <row r="97" spans="1:24" ht="18" customHeight="1">
      <c r="A97" s="250" t="s">
        <v>280</v>
      </c>
      <c r="B97" s="238" t="s">
        <v>2</v>
      </c>
      <c r="C97" s="5"/>
      <c r="D97" s="6"/>
      <c r="E97" s="6"/>
      <c r="F97" s="7"/>
      <c r="G97" s="5"/>
      <c r="H97" s="6"/>
      <c r="I97" s="6"/>
      <c r="J97" s="7"/>
      <c r="K97" s="245">
        <f t="shared" si="10"/>
        <v>0</v>
      </c>
      <c r="L97" s="246">
        <f t="shared" si="11"/>
        <v>0</v>
      </c>
      <c r="M97" s="246">
        <f t="shared" si="12"/>
        <v>0</v>
      </c>
      <c r="N97" s="247">
        <f t="shared" si="13"/>
        <v>0</v>
      </c>
      <c r="O97" s="248">
        <f t="shared" si="14"/>
        <v>0</v>
      </c>
      <c r="P97" s="5"/>
      <c r="Q97" s="6"/>
      <c r="R97" s="6"/>
      <c r="S97" s="7"/>
      <c r="T97" s="245">
        <f t="shared" si="15"/>
        <v>0</v>
      </c>
      <c r="U97" s="246">
        <f t="shared" si="16"/>
        <v>0</v>
      </c>
      <c r="V97" s="246">
        <f t="shared" si="17"/>
        <v>0</v>
      </c>
      <c r="W97" s="247">
        <f t="shared" si="18"/>
        <v>0</v>
      </c>
      <c r="X97" s="248">
        <f t="shared" si="19"/>
        <v>0</v>
      </c>
    </row>
    <row r="98" spans="1:24" ht="18" customHeight="1">
      <c r="A98" s="249" t="s">
        <v>15</v>
      </c>
      <c r="B98" s="238" t="s">
        <v>13</v>
      </c>
      <c r="C98" s="5"/>
      <c r="D98" s="6"/>
      <c r="E98" s="6"/>
      <c r="F98" s="7"/>
      <c r="G98" s="5"/>
      <c r="H98" s="6"/>
      <c r="I98" s="6"/>
      <c r="J98" s="7"/>
      <c r="K98" s="245">
        <f t="shared" si="10"/>
        <v>0</v>
      </c>
      <c r="L98" s="246">
        <f t="shared" si="11"/>
        <v>0</v>
      </c>
      <c r="M98" s="246">
        <f t="shared" si="12"/>
        <v>0</v>
      </c>
      <c r="N98" s="247">
        <f t="shared" si="13"/>
        <v>0</v>
      </c>
      <c r="O98" s="248">
        <f t="shared" si="14"/>
        <v>0</v>
      </c>
      <c r="P98" s="5"/>
      <c r="Q98" s="6"/>
      <c r="R98" s="6"/>
      <c r="S98" s="7"/>
      <c r="T98" s="245">
        <f t="shared" si="15"/>
        <v>0</v>
      </c>
      <c r="U98" s="246">
        <f t="shared" si="16"/>
        <v>0</v>
      </c>
      <c r="V98" s="246">
        <f t="shared" si="17"/>
        <v>0</v>
      </c>
      <c r="W98" s="247">
        <f t="shared" si="18"/>
        <v>0</v>
      </c>
      <c r="X98" s="248">
        <f t="shared" si="19"/>
        <v>0</v>
      </c>
    </row>
    <row r="99" spans="1:24" ht="18.75" customHeight="1">
      <c r="A99" s="250" t="s">
        <v>281</v>
      </c>
      <c r="B99" s="238" t="s">
        <v>2</v>
      </c>
      <c r="C99" s="5"/>
      <c r="D99" s="6"/>
      <c r="E99" s="6"/>
      <c r="F99" s="7"/>
      <c r="G99" s="5"/>
      <c r="H99" s="6"/>
      <c r="I99" s="6"/>
      <c r="J99" s="7"/>
      <c r="K99" s="245">
        <f t="shared" si="10"/>
        <v>0</v>
      </c>
      <c r="L99" s="246">
        <f t="shared" si="11"/>
        <v>0</v>
      </c>
      <c r="M99" s="246">
        <f t="shared" si="12"/>
        <v>0</v>
      </c>
      <c r="N99" s="247">
        <f t="shared" si="13"/>
        <v>0</v>
      </c>
      <c r="O99" s="248">
        <f t="shared" si="14"/>
        <v>0</v>
      </c>
      <c r="P99" s="5"/>
      <c r="Q99" s="6"/>
      <c r="R99" s="6"/>
      <c r="S99" s="7"/>
      <c r="T99" s="245">
        <f t="shared" si="15"/>
        <v>0</v>
      </c>
      <c r="U99" s="246">
        <f t="shared" si="16"/>
        <v>0</v>
      </c>
      <c r="V99" s="246">
        <f t="shared" si="17"/>
        <v>0</v>
      </c>
      <c r="W99" s="247">
        <f t="shared" si="18"/>
        <v>0</v>
      </c>
      <c r="X99" s="248">
        <f t="shared" si="19"/>
        <v>0</v>
      </c>
    </row>
    <row r="100" spans="1:24" ht="18" customHeight="1">
      <c r="A100" s="249" t="s">
        <v>15</v>
      </c>
      <c r="B100" s="238" t="s">
        <v>13</v>
      </c>
      <c r="C100" s="5"/>
      <c r="D100" s="6"/>
      <c r="E100" s="6"/>
      <c r="F100" s="7"/>
      <c r="G100" s="5"/>
      <c r="H100" s="6"/>
      <c r="I100" s="6"/>
      <c r="J100" s="7"/>
      <c r="K100" s="245">
        <f t="shared" si="10"/>
        <v>0</v>
      </c>
      <c r="L100" s="246">
        <f t="shared" si="11"/>
        <v>0</v>
      </c>
      <c r="M100" s="246">
        <f t="shared" si="12"/>
        <v>0</v>
      </c>
      <c r="N100" s="247">
        <f t="shared" si="13"/>
        <v>0</v>
      </c>
      <c r="O100" s="248">
        <f t="shared" si="14"/>
        <v>0</v>
      </c>
      <c r="P100" s="5"/>
      <c r="Q100" s="6"/>
      <c r="R100" s="6"/>
      <c r="S100" s="7"/>
      <c r="T100" s="245">
        <f t="shared" si="15"/>
        <v>0</v>
      </c>
      <c r="U100" s="246">
        <f t="shared" si="16"/>
        <v>0</v>
      </c>
      <c r="V100" s="246">
        <f t="shared" si="17"/>
        <v>0</v>
      </c>
      <c r="W100" s="247">
        <f t="shared" si="18"/>
        <v>0</v>
      </c>
      <c r="X100" s="248">
        <f t="shared" si="19"/>
        <v>0</v>
      </c>
    </row>
    <row r="101" spans="1:24" ht="18" customHeight="1">
      <c r="A101" s="250" t="s">
        <v>307</v>
      </c>
      <c r="B101" s="238" t="s">
        <v>2</v>
      </c>
      <c r="C101" s="5"/>
      <c r="D101" s="6"/>
      <c r="E101" s="6"/>
      <c r="F101" s="7"/>
      <c r="G101" s="5"/>
      <c r="H101" s="6"/>
      <c r="I101" s="6"/>
      <c r="J101" s="7"/>
      <c r="K101" s="245">
        <f t="shared" si="10"/>
        <v>0</v>
      </c>
      <c r="L101" s="246">
        <f t="shared" si="11"/>
        <v>0</v>
      </c>
      <c r="M101" s="246">
        <f t="shared" si="12"/>
        <v>0</v>
      </c>
      <c r="N101" s="247">
        <f t="shared" si="13"/>
        <v>0</v>
      </c>
      <c r="O101" s="248">
        <f t="shared" si="14"/>
        <v>0</v>
      </c>
      <c r="P101" s="5"/>
      <c r="Q101" s="6"/>
      <c r="R101" s="6"/>
      <c r="S101" s="7"/>
      <c r="T101" s="245">
        <f t="shared" si="15"/>
        <v>0</v>
      </c>
      <c r="U101" s="246">
        <f t="shared" si="16"/>
        <v>0</v>
      </c>
      <c r="V101" s="246">
        <f t="shared" si="17"/>
        <v>0</v>
      </c>
      <c r="W101" s="247">
        <f t="shared" si="18"/>
        <v>0</v>
      </c>
      <c r="X101" s="248">
        <f t="shared" si="19"/>
        <v>0</v>
      </c>
    </row>
    <row r="102" spans="1:24" ht="18" customHeight="1">
      <c r="A102" s="249" t="s">
        <v>15</v>
      </c>
      <c r="B102" s="238" t="s">
        <v>13</v>
      </c>
      <c r="C102" s="5"/>
      <c r="D102" s="6"/>
      <c r="E102" s="6"/>
      <c r="F102" s="7"/>
      <c r="G102" s="5"/>
      <c r="H102" s="6"/>
      <c r="I102" s="6"/>
      <c r="J102" s="7"/>
      <c r="K102" s="245">
        <f t="shared" si="10"/>
        <v>0</v>
      </c>
      <c r="L102" s="246">
        <f t="shared" si="11"/>
        <v>0</v>
      </c>
      <c r="M102" s="246">
        <f t="shared" si="12"/>
        <v>0</v>
      </c>
      <c r="N102" s="247">
        <f t="shared" si="13"/>
        <v>0</v>
      </c>
      <c r="O102" s="248">
        <f t="shared" si="14"/>
        <v>0</v>
      </c>
      <c r="P102" s="5"/>
      <c r="Q102" s="6"/>
      <c r="R102" s="6"/>
      <c r="S102" s="7"/>
      <c r="T102" s="245">
        <f t="shared" si="15"/>
        <v>0</v>
      </c>
      <c r="U102" s="246">
        <f t="shared" si="16"/>
        <v>0</v>
      </c>
      <c r="V102" s="246">
        <f t="shared" si="17"/>
        <v>0</v>
      </c>
      <c r="W102" s="247">
        <f t="shared" si="18"/>
        <v>0</v>
      </c>
      <c r="X102" s="248">
        <f t="shared" ref="X102:X103" si="20">SUM(T102:W102)</f>
        <v>0</v>
      </c>
    </row>
    <row r="103" spans="1:24" ht="18" customHeight="1">
      <c r="A103" s="250" t="s">
        <v>374</v>
      </c>
      <c r="B103" s="238" t="s">
        <v>2</v>
      </c>
      <c r="C103" s="5"/>
      <c r="D103" s="6"/>
      <c r="E103" s="6"/>
      <c r="F103" s="7"/>
      <c r="G103" s="5"/>
      <c r="H103" s="6"/>
      <c r="I103" s="6"/>
      <c r="J103" s="7"/>
      <c r="K103" s="245">
        <f t="shared" si="10"/>
        <v>0</v>
      </c>
      <c r="L103" s="246">
        <f t="shared" si="11"/>
        <v>0</v>
      </c>
      <c r="M103" s="246">
        <f t="shared" si="12"/>
        <v>0</v>
      </c>
      <c r="N103" s="247">
        <f t="shared" si="13"/>
        <v>0</v>
      </c>
      <c r="O103" s="248">
        <f t="shared" si="14"/>
        <v>0</v>
      </c>
      <c r="P103" s="5"/>
      <c r="Q103" s="6"/>
      <c r="R103" s="6"/>
      <c r="S103" s="7"/>
      <c r="T103" s="245">
        <f t="shared" si="15"/>
        <v>0</v>
      </c>
      <c r="U103" s="246">
        <f t="shared" si="16"/>
        <v>0</v>
      </c>
      <c r="V103" s="246">
        <f t="shared" si="17"/>
        <v>0</v>
      </c>
      <c r="W103" s="247">
        <f t="shared" si="18"/>
        <v>0</v>
      </c>
      <c r="X103" s="248">
        <f t="shared" si="20"/>
        <v>0</v>
      </c>
    </row>
    <row r="104" spans="1:24" ht="18" customHeight="1">
      <c r="A104" s="249" t="s">
        <v>15</v>
      </c>
      <c r="B104" s="238" t="s">
        <v>13</v>
      </c>
      <c r="C104" s="5"/>
      <c r="D104" s="6"/>
      <c r="E104" s="6"/>
      <c r="F104" s="7"/>
      <c r="G104" s="5"/>
      <c r="H104" s="6"/>
      <c r="I104" s="6"/>
      <c r="J104" s="7"/>
      <c r="K104" s="245">
        <f t="shared" si="10"/>
        <v>0</v>
      </c>
      <c r="L104" s="246">
        <f t="shared" si="11"/>
        <v>0</v>
      </c>
      <c r="M104" s="246">
        <f t="shared" si="12"/>
        <v>0</v>
      </c>
      <c r="N104" s="247">
        <f t="shared" si="13"/>
        <v>0</v>
      </c>
      <c r="O104" s="248">
        <f t="shared" si="14"/>
        <v>0</v>
      </c>
      <c r="P104" s="5"/>
      <c r="Q104" s="6"/>
      <c r="R104" s="6"/>
      <c r="S104" s="7"/>
      <c r="T104" s="245">
        <f t="shared" si="15"/>
        <v>0</v>
      </c>
      <c r="U104" s="246">
        <f t="shared" si="16"/>
        <v>0</v>
      </c>
      <c r="V104" s="246">
        <f t="shared" si="17"/>
        <v>0</v>
      </c>
      <c r="W104" s="247">
        <f t="shared" si="18"/>
        <v>0</v>
      </c>
      <c r="X104" s="248">
        <f t="shared" ref="X104:X105" si="21">SUM(T104:W104)</f>
        <v>0</v>
      </c>
    </row>
    <row r="105" spans="1:24" ht="18" customHeight="1">
      <c r="A105" s="250" t="s">
        <v>375</v>
      </c>
      <c r="B105" s="238" t="s">
        <v>2</v>
      </c>
      <c r="C105" s="5"/>
      <c r="D105" s="6"/>
      <c r="E105" s="6"/>
      <c r="F105" s="7"/>
      <c r="G105" s="5"/>
      <c r="H105" s="6"/>
      <c r="I105" s="6"/>
      <c r="J105" s="7"/>
      <c r="K105" s="245">
        <f t="shared" si="10"/>
        <v>0</v>
      </c>
      <c r="L105" s="246">
        <f t="shared" si="11"/>
        <v>0</v>
      </c>
      <c r="M105" s="246">
        <f t="shared" si="12"/>
        <v>0</v>
      </c>
      <c r="N105" s="247">
        <f t="shared" si="13"/>
        <v>0</v>
      </c>
      <c r="O105" s="248">
        <f t="shared" si="14"/>
        <v>0</v>
      </c>
      <c r="P105" s="5"/>
      <c r="Q105" s="6"/>
      <c r="R105" s="6"/>
      <c r="S105" s="7"/>
      <c r="T105" s="245">
        <f t="shared" si="15"/>
        <v>0</v>
      </c>
      <c r="U105" s="246">
        <f t="shared" si="16"/>
        <v>0</v>
      </c>
      <c r="V105" s="246">
        <f t="shared" si="17"/>
        <v>0</v>
      </c>
      <c r="W105" s="247">
        <f t="shared" si="18"/>
        <v>0</v>
      </c>
      <c r="X105" s="248">
        <f t="shared" si="21"/>
        <v>0</v>
      </c>
    </row>
    <row r="106" spans="1:24" ht="18" customHeight="1">
      <c r="A106" s="249" t="s">
        <v>64</v>
      </c>
      <c r="B106" s="238" t="s">
        <v>13</v>
      </c>
      <c r="C106" s="242">
        <f t="shared" ref="C106:X106" si="22">C98+C92+C90+C88+C86+C84+C82+C80+C78+C76+C74+C72+C70+C68+C66+C64+C62+C60+C58+C56+C54+C52+C50+C48+C46+C44+C42+C40+C38+C36+C34+C32+C30+C28+C26+C24+C22+C20+C18+C16+C14+C12+C94+C96+C10+C100+C102+C104</f>
        <v>0</v>
      </c>
      <c r="D106" s="242">
        <f t="shared" si="22"/>
        <v>0</v>
      </c>
      <c r="E106" s="242">
        <f t="shared" si="22"/>
        <v>0</v>
      </c>
      <c r="F106" s="244">
        <f t="shared" si="22"/>
        <v>0</v>
      </c>
      <c r="G106" s="242">
        <f t="shared" si="22"/>
        <v>0</v>
      </c>
      <c r="H106" s="242">
        <f t="shared" si="22"/>
        <v>0</v>
      </c>
      <c r="I106" s="242">
        <f t="shared" si="22"/>
        <v>0</v>
      </c>
      <c r="J106" s="244">
        <f t="shared" si="22"/>
        <v>0</v>
      </c>
      <c r="K106" s="242">
        <f t="shared" ref="K106:O106" si="23">K98+K92+K90+K88+K86+K84+K82+K80+K78+K76+K74+K72+K70+K68+K66+K64+K62+K60+K58+K56+K54+K52+K50+K48+K46+K44+K42+K40+K38+K36+K34+K32+K30+K28+K26+K24+K22+K20+K18+K16+K14+K12+K94+K96+K10+K100+K102+K104</f>
        <v>0</v>
      </c>
      <c r="L106" s="242">
        <f t="shared" si="23"/>
        <v>0</v>
      </c>
      <c r="M106" s="242">
        <f t="shared" si="23"/>
        <v>0</v>
      </c>
      <c r="N106" s="242">
        <f t="shared" si="23"/>
        <v>0</v>
      </c>
      <c r="O106" s="248">
        <f t="shared" si="23"/>
        <v>0</v>
      </c>
      <c r="P106" s="242">
        <f t="shared" ref="P106:S107" si="24">P98+P92+P90+P88+P86+P84+P82+P80+P78+P76+P74+P72+P70+P68+P66+P64+P62+P60+P58+P56+P54+P52+P50+P48+P46+P44+P42+P40+P38+P36+P34+P32+P30+P28+P26+P24+P22+P20+P18+P16+P14+P12+P94+P96+P10+P100+P102+P104</f>
        <v>0</v>
      </c>
      <c r="Q106" s="242">
        <f t="shared" si="24"/>
        <v>0</v>
      </c>
      <c r="R106" s="242">
        <f t="shared" si="24"/>
        <v>0</v>
      </c>
      <c r="S106" s="244">
        <f t="shared" si="24"/>
        <v>0</v>
      </c>
      <c r="T106" s="242">
        <f t="shared" si="22"/>
        <v>0</v>
      </c>
      <c r="U106" s="242">
        <f t="shared" si="22"/>
        <v>0</v>
      </c>
      <c r="V106" s="242">
        <f t="shared" si="22"/>
        <v>0</v>
      </c>
      <c r="W106" s="242">
        <f t="shared" si="22"/>
        <v>0</v>
      </c>
      <c r="X106" s="248">
        <f t="shared" si="22"/>
        <v>0</v>
      </c>
    </row>
    <row r="107" spans="1:24" ht="18" customHeight="1">
      <c r="A107" s="250"/>
      <c r="B107" s="238" t="s">
        <v>2</v>
      </c>
      <c r="C107" s="242">
        <f t="shared" ref="C107:X107" si="25">C99+C93+C91+C89+C87+C85+C83+C81+C79+C77+C75+C73+C71+C69+C67+C65+C63+C61+C59+C57+C55+C53+C51+C49+C47+C45+C43+C41+C39+C37+C35+C33+C31+C29+C27+C25+C23+C21+C19+C17+C15+C13+C95+C97+C11+C101+C103+C105</f>
        <v>0</v>
      </c>
      <c r="D107" s="242">
        <f t="shared" si="25"/>
        <v>0</v>
      </c>
      <c r="E107" s="242">
        <f t="shared" si="25"/>
        <v>0</v>
      </c>
      <c r="F107" s="244">
        <f t="shared" si="25"/>
        <v>0</v>
      </c>
      <c r="G107" s="242">
        <f t="shared" si="25"/>
        <v>0</v>
      </c>
      <c r="H107" s="242">
        <f t="shared" si="25"/>
        <v>0</v>
      </c>
      <c r="I107" s="242">
        <f t="shared" si="25"/>
        <v>0</v>
      </c>
      <c r="J107" s="244">
        <f t="shared" si="25"/>
        <v>0</v>
      </c>
      <c r="K107" s="242">
        <f t="shared" ref="K107:O107" si="26">K99+K93+K91+K89+K87+K85+K83+K81+K79+K77+K75+K73+K71+K69+K67+K65+K63+K61+K59+K57+K55+K53+K51+K49+K47+K45+K43+K41+K39+K37+K35+K33+K31+K29+K27+K25+K23+K21+K19+K17+K15+K13+K95+K97+K11+K101+K103+K105</f>
        <v>0</v>
      </c>
      <c r="L107" s="242">
        <f t="shared" si="26"/>
        <v>0</v>
      </c>
      <c r="M107" s="242">
        <f t="shared" si="26"/>
        <v>0</v>
      </c>
      <c r="N107" s="242">
        <f t="shared" si="26"/>
        <v>0</v>
      </c>
      <c r="O107" s="248">
        <f t="shared" si="26"/>
        <v>0</v>
      </c>
      <c r="P107" s="242">
        <f t="shared" si="24"/>
        <v>0</v>
      </c>
      <c r="Q107" s="242">
        <f t="shared" si="24"/>
        <v>0</v>
      </c>
      <c r="R107" s="242">
        <f t="shared" si="24"/>
        <v>0</v>
      </c>
      <c r="S107" s="244">
        <f t="shared" si="24"/>
        <v>0</v>
      </c>
      <c r="T107" s="242">
        <f t="shared" si="25"/>
        <v>0</v>
      </c>
      <c r="U107" s="242">
        <f t="shared" si="25"/>
        <v>0</v>
      </c>
      <c r="V107" s="242">
        <f t="shared" si="25"/>
        <v>0</v>
      </c>
      <c r="W107" s="242">
        <f t="shared" si="25"/>
        <v>0</v>
      </c>
      <c r="X107" s="248">
        <f t="shared" si="25"/>
        <v>0</v>
      </c>
    </row>
    <row r="108" spans="1:24" ht="18" customHeight="1">
      <c r="A108" s="257" t="s">
        <v>6</v>
      </c>
      <c r="B108" s="258"/>
      <c r="C108" s="255">
        <f t="shared" ref="C108:J108" si="27">C9+C106+C107</f>
        <v>0</v>
      </c>
      <c r="D108" s="255">
        <f t="shared" si="27"/>
        <v>0</v>
      </c>
      <c r="E108" s="255">
        <f t="shared" si="27"/>
        <v>0</v>
      </c>
      <c r="F108" s="256">
        <f t="shared" si="27"/>
        <v>0</v>
      </c>
      <c r="G108" s="255">
        <f t="shared" si="27"/>
        <v>0</v>
      </c>
      <c r="H108" s="255">
        <f t="shared" si="27"/>
        <v>0</v>
      </c>
      <c r="I108" s="255">
        <f t="shared" si="27"/>
        <v>0</v>
      </c>
      <c r="J108" s="256">
        <f t="shared" si="27"/>
        <v>0</v>
      </c>
      <c r="K108" s="255">
        <f t="shared" ref="K108:O108" si="28">K9+K106+K107</f>
        <v>0</v>
      </c>
      <c r="L108" s="255">
        <f t="shared" si="28"/>
        <v>0</v>
      </c>
      <c r="M108" s="255">
        <f t="shared" si="28"/>
        <v>0</v>
      </c>
      <c r="N108" s="255">
        <f t="shared" si="28"/>
        <v>0</v>
      </c>
      <c r="O108" s="259">
        <f t="shared" si="28"/>
        <v>0</v>
      </c>
      <c r="P108" s="255">
        <f>P9+P106+P107</f>
        <v>0</v>
      </c>
      <c r="Q108" s="255">
        <f>Q9+Q106+Q107</f>
        <v>0</v>
      </c>
      <c r="R108" s="255">
        <f>R9+R106+R107</f>
        <v>0</v>
      </c>
      <c r="S108" s="256">
        <f>S9+S106+S107</f>
        <v>0</v>
      </c>
      <c r="T108" s="255">
        <f t="shared" ref="T108:X108" si="29">T9+T106+T107</f>
        <v>0</v>
      </c>
      <c r="U108" s="255">
        <f t="shared" si="29"/>
        <v>0</v>
      </c>
      <c r="V108" s="255">
        <f t="shared" si="29"/>
        <v>0</v>
      </c>
      <c r="W108" s="255">
        <f t="shared" si="29"/>
        <v>0</v>
      </c>
      <c r="X108" s="259">
        <f t="shared" si="29"/>
        <v>0</v>
      </c>
    </row>
    <row r="109" spans="1:24" ht="18" customHeight="1" thickBot="1">
      <c r="A109" s="260" t="s">
        <v>63</v>
      </c>
      <c r="B109" s="261"/>
      <c r="C109" s="262"/>
      <c r="D109" s="263"/>
      <c r="E109" s="263"/>
      <c r="F109" s="264"/>
      <c r="G109" s="262"/>
      <c r="H109" s="263"/>
      <c r="I109" s="263"/>
      <c r="J109" s="264"/>
      <c r="K109" s="265"/>
      <c r="L109" s="266"/>
      <c r="M109" s="266"/>
      <c r="N109" s="267"/>
      <c r="O109" s="268"/>
      <c r="P109" s="262"/>
      <c r="Q109" s="263"/>
      <c r="R109" s="263"/>
      <c r="S109" s="264"/>
      <c r="T109" s="265"/>
      <c r="U109" s="266"/>
      <c r="V109" s="266"/>
      <c r="W109" s="267"/>
      <c r="X109" s="268"/>
    </row>
    <row r="110" spans="1:24" ht="18" customHeight="1" thickTop="1"/>
  </sheetData>
  <sheetProtection algorithmName="SHA-512" hashValue="6aqKpx78DZsT2oKBHsOQL/L+MfkXs1jyJMB8E2fr3tLfk1DNHaK1vwy6DfYj2DRmOvPLbaLoVh5WQZkqRyK4TQ==" saltValue="rA+hNyiEinQyf94ZuCiawA==" spinCount="100000" sheet="1" selectLockedCells="1"/>
  <mergeCells count="10">
    <mergeCell ref="C3:F6"/>
    <mergeCell ref="G3:J6"/>
    <mergeCell ref="T3:X6"/>
    <mergeCell ref="X7:X8"/>
    <mergeCell ref="O7:O8"/>
    <mergeCell ref="K5:O6"/>
    <mergeCell ref="P5:S6"/>
    <mergeCell ref="P3:S3"/>
    <mergeCell ref="P4:S4"/>
    <mergeCell ref="K3:O4"/>
  </mergeCells>
  <phoneticPr fontId="1" type="noConversion"/>
  <printOptions horizontalCentered="1" verticalCentered="1"/>
  <pageMargins left="0" right="0" top="0" bottom="0" header="0.511811023622047" footer="0.511811023622047"/>
  <pageSetup paperSize="9" scale="8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8"/>
  <sheetViews>
    <sheetView rightToLeft="1" zoomScale="85" zoomScaleNormal="8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I9" sqref="I9"/>
    </sheetView>
  </sheetViews>
  <sheetFormatPr defaultColWidth="9" defaultRowHeight="18" customHeight="1"/>
  <cols>
    <col min="1" max="1" width="19.6640625" style="19" bestFit="1" customWidth="1"/>
    <col min="2" max="2" width="10.6640625" style="17" customWidth="1"/>
    <col min="3" max="14" width="8.6640625" style="18" customWidth="1"/>
    <col min="15" max="15" width="8.6640625" style="138" customWidth="1"/>
    <col min="16" max="23" width="8.6640625" style="18" customWidth="1"/>
    <col min="24" max="24" width="8.6640625" style="138" customWidth="1"/>
    <col min="25" max="16384" width="9" style="18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I1" s="136"/>
      <c r="J1" s="220"/>
      <c r="L1" s="1">
        <f>تعليمات!B4</f>
        <v>0</v>
      </c>
      <c r="P1" s="136"/>
      <c r="Q1" s="136"/>
      <c r="R1" s="136"/>
      <c r="S1" s="220"/>
    </row>
    <row r="2" spans="1:24" ht="18" customHeight="1" thickBot="1">
      <c r="A2" s="136" t="s">
        <v>259</v>
      </c>
      <c r="B2" s="136"/>
      <c r="C2" s="136"/>
      <c r="D2" s="136">
        <f>تعليمات!C5</f>
        <v>0</v>
      </c>
      <c r="E2" s="136"/>
      <c r="F2" s="136"/>
      <c r="G2" s="136"/>
      <c r="H2" s="136"/>
      <c r="I2" s="136"/>
      <c r="J2" s="136"/>
      <c r="P2" s="136"/>
      <c r="Q2" s="136"/>
      <c r="R2" s="136"/>
      <c r="S2" s="136"/>
    </row>
    <row r="3" spans="1:24" s="17" customFormat="1" ht="18" customHeight="1" thickTop="1">
      <c r="A3" s="269"/>
      <c r="B3" s="270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s="17" customFormat="1" ht="18" customHeight="1">
      <c r="A4" s="271" t="s">
        <v>8</v>
      </c>
      <c r="B4" s="272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s="17" customFormat="1" ht="18" customHeight="1">
      <c r="A5" s="225" t="s">
        <v>9</v>
      </c>
      <c r="B5" s="273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s="17" customFormat="1" ht="18" customHeight="1">
      <c r="A6" s="271"/>
      <c r="B6" s="272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s="17" customFormat="1" ht="18" customHeight="1">
      <c r="A7" s="19"/>
      <c r="B7" s="274"/>
      <c r="C7" s="275" t="s">
        <v>10</v>
      </c>
      <c r="D7" s="276"/>
      <c r="E7" s="277" t="s">
        <v>12</v>
      </c>
      <c r="F7" s="278"/>
      <c r="G7" s="275" t="s">
        <v>10</v>
      </c>
      <c r="H7" s="276"/>
      <c r="I7" s="277" t="s">
        <v>12</v>
      </c>
      <c r="J7" s="278"/>
      <c r="K7" s="279" t="s">
        <v>10</v>
      </c>
      <c r="L7" s="280"/>
      <c r="M7" s="281" t="s">
        <v>12</v>
      </c>
      <c r="N7" s="282"/>
      <c r="O7" s="283" t="s">
        <v>3</v>
      </c>
      <c r="P7" s="275" t="s">
        <v>10</v>
      </c>
      <c r="Q7" s="276"/>
      <c r="R7" s="277" t="s">
        <v>12</v>
      </c>
      <c r="S7" s="278"/>
      <c r="T7" s="279" t="s">
        <v>10</v>
      </c>
      <c r="U7" s="280"/>
      <c r="V7" s="281" t="s">
        <v>12</v>
      </c>
      <c r="W7" s="282"/>
      <c r="X7" s="283" t="s">
        <v>3</v>
      </c>
    </row>
    <row r="8" spans="1:24" s="17" customFormat="1" ht="18" customHeight="1">
      <c r="A8" s="284"/>
      <c r="B8" s="285"/>
      <c r="C8" s="286" t="s">
        <v>11</v>
      </c>
      <c r="D8" s="287" t="s">
        <v>5</v>
      </c>
      <c r="E8" s="287" t="s">
        <v>11</v>
      </c>
      <c r="F8" s="288" t="s">
        <v>5</v>
      </c>
      <c r="G8" s="286" t="s">
        <v>11</v>
      </c>
      <c r="H8" s="287" t="s">
        <v>5</v>
      </c>
      <c r="I8" s="287" t="s">
        <v>11</v>
      </c>
      <c r="J8" s="288" t="s">
        <v>5</v>
      </c>
      <c r="K8" s="286" t="s">
        <v>11</v>
      </c>
      <c r="L8" s="287" t="s">
        <v>5</v>
      </c>
      <c r="M8" s="287" t="s">
        <v>4</v>
      </c>
      <c r="N8" s="289" t="s">
        <v>5</v>
      </c>
      <c r="O8" s="283"/>
      <c r="P8" s="286" t="s">
        <v>11</v>
      </c>
      <c r="Q8" s="287" t="s">
        <v>5</v>
      </c>
      <c r="R8" s="287" t="s">
        <v>11</v>
      </c>
      <c r="S8" s="288" t="s">
        <v>5</v>
      </c>
      <c r="T8" s="286" t="s">
        <v>11</v>
      </c>
      <c r="U8" s="287" t="s">
        <v>5</v>
      </c>
      <c r="V8" s="287" t="s">
        <v>4</v>
      </c>
      <c r="W8" s="289" t="s">
        <v>5</v>
      </c>
      <c r="X8" s="283"/>
    </row>
    <row r="9" spans="1:24" ht="18" customHeight="1">
      <c r="A9" s="249" t="s">
        <v>66</v>
      </c>
      <c r="B9" s="290"/>
      <c r="C9" s="5"/>
      <c r="D9" s="6"/>
      <c r="E9" s="6"/>
      <c r="F9" s="94"/>
      <c r="G9" s="5"/>
      <c r="H9" s="6"/>
      <c r="I9" s="6"/>
      <c r="J9" s="94"/>
      <c r="K9" s="242">
        <f t="shared" ref="K9:N10" si="0">C9+G9</f>
        <v>0</v>
      </c>
      <c r="L9" s="243">
        <f t="shared" si="0"/>
        <v>0</v>
      </c>
      <c r="M9" s="243">
        <f t="shared" si="0"/>
        <v>0</v>
      </c>
      <c r="N9" s="291">
        <f t="shared" si="0"/>
        <v>0</v>
      </c>
      <c r="O9" s="248">
        <f t="shared" ref="O9:O35" si="1">SUM(K9:N9)</f>
        <v>0</v>
      </c>
      <c r="P9" s="5"/>
      <c r="Q9" s="6"/>
      <c r="R9" s="6"/>
      <c r="S9" s="94"/>
      <c r="T9" s="242">
        <f>C9+P9</f>
        <v>0</v>
      </c>
      <c r="U9" s="243">
        <f>D9+Q9</f>
        <v>0</v>
      </c>
      <c r="V9" s="243">
        <f>E9+R9</f>
        <v>0</v>
      </c>
      <c r="W9" s="291">
        <f>F9+S9</f>
        <v>0</v>
      </c>
      <c r="X9" s="248">
        <f t="shared" ref="X9:X35" si="2">SUM(T9:W9)</f>
        <v>0</v>
      </c>
    </row>
    <row r="10" spans="1:24" ht="18" customHeight="1">
      <c r="A10" s="292" t="s">
        <v>13</v>
      </c>
      <c r="B10" s="288" t="s">
        <v>13</v>
      </c>
      <c r="C10" s="5"/>
      <c r="D10" s="6"/>
      <c r="E10" s="6"/>
      <c r="F10" s="94"/>
      <c r="G10" s="5"/>
      <c r="H10" s="6"/>
      <c r="I10" s="6"/>
      <c r="J10" s="94"/>
      <c r="K10" s="242">
        <f t="shared" si="0"/>
        <v>0</v>
      </c>
      <c r="L10" s="243">
        <f t="shared" si="0"/>
        <v>0</v>
      </c>
      <c r="M10" s="243">
        <f t="shared" si="0"/>
        <v>0</v>
      </c>
      <c r="N10" s="291">
        <f t="shared" si="0"/>
        <v>0</v>
      </c>
      <c r="O10" s="248">
        <f t="shared" si="1"/>
        <v>0</v>
      </c>
      <c r="P10" s="5"/>
      <c r="Q10" s="6"/>
      <c r="R10" s="6"/>
      <c r="S10" s="94"/>
      <c r="T10" s="242">
        <f t="shared" ref="T10:T35" si="3">C10+P10</f>
        <v>0</v>
      </c>
      <c r="U10" s="243">
        <f t="shared" ref="U10:U35" si="4">D10+Q10</f>
        <v>0</v>
      </c>
      <c r="V10" s="243">
        <f t="shared" ref="V10:V35" si="5">E10+R10</f>
        <v>0</v>
      </c>
      <c r="W10" s="291">
        <f t="shared" ref="W10:W35" si="6">F10+S10</f>
        <v>0</v>
      </c>
      <c r="X10" s="248">
        <f t="shared" si="2"/>
        <v>0</v>
      </c>
    </row>
    <row r="11" spans="1:24" ht="18" customHeight="1">
      <c r="A11" s="293" t="s">
        <v>67</v>
      </c>
      <c r="B11" s="288" t="s">
        <v>2</v>
      </c>
      <c r="C11" s="5"/>
      <c r="D11" s="6"/>
      <c r="E11" s="6"/>
      <c r="F11" s="94"/>
      <c r="G11" s="5"/>
      <c r="H11" s="6"/>
      <c r="I11" s="6"/>
      <c r="J11" s="94"/>
      <c r="K11" s="242">
        <f t="shared" ref="K11:K35" si="7">C11+G11</f>
        <v>0</v>
      </c>
      <c r="L11" s="243">
        <f t="shared" ref="L11:L35" si="8">D11+H11</f>
        <v>0</v>
      </c>
      <c r="M11" s="243">
        <f t="shared" ref="M11:M35" si="9">E11+I11</f>
        <v>0</v>
      </c>
      <c r="N11" s="291">
        <f t="shared" ref="N11:N35" si="10">F11+J11</f>
        <v>0</v>
      </c>
      <c r="O11" s="248">
        <f t="shared" si="1"/>
        <v>0</v>
      </c>
      <c r="P11" s="5"/>
      <c r="Q11" s="6"/>
      <c r="R11" s="6"/>
      <c r="S11" s="94"/>
      <c r="T11" s="242">
        <f t="shared" si="3"/>
        <v>0</v>
      </c>
      <c r="U11" s="243">
        <f t="shared" si="4"/>
        <v>0</v>
      </c>
      <c r="V11" s="243">
        <f t="shared" si="5"/>
        <v>0</v>
      </c>
      <c r="W11" s="291">
        <f t="shared" si="6"/>
        <v>0</v>
      </c>
      <c r="X11" s="248">
        <f t="shared" si="2"/>
        <v>0</v>
      </c>
    </row>
    <row r="12" spans="1:24" ht="18" customHeight="1">
      <c r="A12" s="292" t="s">
        <v>68</v>
      </c>
      <c r="B12" s="288" t="s">
        <v>13</v>
      </c>
      <c r="C12" s="5"/>
      <c r="D12" s="6"/>
      <c r="E12" s="6"/>
      <c r="F12" s="94"/>
      <c r="G12" s="5"/>
      <c r="H12" s="6"/>
      <c r="I12" s="6"/>
      <c r="J12" s="94"/>
      <c r="K12" s="242">
        <f t="shared" si="7"/>
        <v>0</v>
      </c>
      <c r="L12" s="243">
        <f t="shared" si="8"/>
        <v>0</v>
      </c>
      <c r="M12" s="243">
        <f t="shared" si="9"/>
        <v>0</v>
      </c>
      <c r="N12" s="291">
        <f t="shared" si="10"/>
        <v>0</v>
      </c>
      <c r="O12" s="248">
        <f t="shared" si="1"/>
        <v>0</v>
      </c>
      <c r="P12" s="5"/>
      <c r="Q12" s="6"/>
      <c r="R12" s="6"/>
      <c r="S12" s="94"/>
      <c r="T12" s="242">
        <f t="shared" si="3"/>
        <v>0</v>
      </c>
      <c r="U12" s="243">
        <f t="shared" si="4"/>
        <v>0</v>
      </c>
      <c r="V12" s="243">
        <f t="shared" si="5"/>
        <v>0</v>
      </c>
      <c r="W12" s="291">
        <f t="shared" si="6"/>
        <v>0</v>
      </c>
      <c r="X12" s="248">
        <f t="shared" si="2"/>
        <v>0</v>
      </c>
    </row>
    <row r="13" spans="1:24" ht="18" customHeight="1">
      <c r="A13" s="293" t="s">
        <v>69</v>
      </c>
      <c r="B13" s="288" t="s">
        <v>2</v>
      </c>
      <c r="C13" s="5"/>
      <c r="D13" s="6"/>
      <c r="E13" s="6"/>
      <c r="F13" s="94"/>
      <c r="G13" s="5"/>
      <c r="H13" s="6"/>
      <c r="I13" s="6"/>
      <c r="J13" s="94"/>
      <c r="K13" s="242">
        <f t="shared" si="7"/>
        <v>0</v>
      </c>
      <c r="L13" s="243">
        <f t="shared" si="8"/>
        <v>0</v>
      </c>
      <c r="M13" s="243">
        <f t="shared" si="9"/>
        <v>0</v>
      </c>
      <c r="N13" s="291">
        <f t="shared" si="10"/>
        <v>0</v>
      </c>
      <c r="O13" s="248">
        <f t="shared" si="1"/>
        <v>0</v>
      </c>
      <c r="P13" s="5"/>
      <c r="Q13" s="6"/>
      <c r="R13" s="6"/>
      <c r="S13" s="94"/>
      <c r="T13" s="242">
        <f t="shared" si="3"/>
        <v>0</v>
      </c>
      <c r="U13" s="243">
        <f t="shared" si="4"/>
        <v>0</v>
      </c>
      <c r="V13" s="243">
        <f t="shared" si="5"/>
        <v>0</v>
      </c>
      <c r="W13" s="291">
        <f t="shared" si="6"/>
        <v>0</v>
      </c>
      <c r="X13" s="248">
        <f t="shared" si="2"/>
        <v>0</v>
      </c>
    </row>
    <row r="14" spans="1:24" ht="18" customHeight="1">
      <c r="A14" s="292" t="s">
        <v>70</v>
      </c>
      <c r="B14" s="288" t="s">
        <v>13</v>
      </c>
      <c r="C14" s="5"/>
      <c r="D14" s="6"/>
      <c r="E14" s="6"/>
      <c r="F14" s="94"/>
      <c r="G14" s="5"/>
      <c r="H14" s="6"/>
      <c r="I14" s="6"/>
      <c r="J14" s="94"/>
      <c r="K14" s="242">
        <f t="shared" si="7"/>
        <v>0</v>
      </c>
      <c r="L14" s="243">
        <f t="shared" si="8"/>
        <v>0</v>
      </c>
      <c r="M14" s="243">
        <f t="shared" si="9"/>
        <v>0</v>
      </c>
      <c r="N14" s="291">
        <f t="shared" si="10"/>
        <v>0</v>
      </c>
      <c r="O14" s="248">
        <f t="shared" si="1"/>
        <v>0</v>
      </c>
      <c r="P14" s="5"/>
      <c r="Q14" s="6"/>
      <c r="R14" s="6"/>
      <c r="S14" s="94"/>
      <c r="T14" s="242">
        <f t="shared" si="3"/>
        <v>0</v>
      </c>
      <c r="U14" s="243">
        <f t="shared" si="4"/>
        <v>0</v>
      </c>
      <c r="V14" s="243">
        <f t="shared" si="5"/>
        <v>0</v>
      </c>
      <c r="W14" s="291">
        <f t="shared" si="6"/>
        <v>0</v>
      </c>
      <c r="X14" s="248">
        <f t="shared" si="2"/>
        <v>0</v>
      </c>
    </row>
    <row r="15" spans="1:24" ht="18" customHeight="1">
      <c r="A15" s="293" t="s">
        <v>55</v>
      </c>
      <c r="B15" s="288" t="s">
        <v>2</v>
      </c>
      <c r="C15" s="5"/>
      <c r="D15" s="6"/>
      <c r="E15" s="6"/>
      <c r="F15" s="94"/>
      <c r="G15" s="5"/>
      <c r="H15" s="6"/>
      <c r="I15" s="6"/>
      <c r="J15" s="94"/>
      <c r="K15" s="242">
        <f t="shared" si="7"/>
        <v>0</v>
      </c>
      <c r="L15" s="243">
        <f t="shared" si="8"/>
        <v>0</v>
      </c>
      <c r="M15" s="243">
        <f t="shared" si="9"/>
        <v>0</v>
      </c>
      <c r="N15" s="291">
        <f t="shared" si="10"/>
        <v>0</v>
      </c>
      <c r="O15" s="248">
        <f t="shared" si="1"/>
        <v>0</v>
      </c>
      <c r="P15" s="5"/>
      <c r="Q15" s="6"/>
      <c r="R15" s="6"/>
      <c r="S15" s="94"/>
      <c r="T15" s="242">
        <f t="shared" si="3"/>
        <v>0</v>
      </c>
      <c r="U15" s="243">
        <f t="shared" si="4"/>
        <v>0</v>
      </c>
      <c r="V15" s="243">
        <f t="shared" si="5"/>
        <v>0</v>
      </c>
      <c r="W15" s="291">
        <f t="shared" si="6"/>
        <v>0</v>
      </c>
      <c r="X15" s="248">
        <f t="shared" si="2"/>
        <v>0</v>
      </c>
    </row>
    <row r="16" spans="1:24" ht="18" customHeight="1">
      <c r="A16" s="292" t="s">
        <v>40</v>
      </c>
      <c r="B16" s="288" t="s">
        <v>13</v>
      </c>
      <c r="C16" s="5"/>
      <c r="D16" s="6"/>
      <c r="E16" s="6"/>
      <c r="F16" s="94"/>
      <c r="G16" s="5"/>
      <c r="H16" s="6"/>
      <c r="I16" s="6"/>
      <c r="J16" s="94"/>
      <c r="K16" s="242">
        <f t="shared" si="7"/>
        <v>0</v>
      </c>
      <c r="L16" s="243">
        <f t="shared" si="8"/>
        <v>0</v>
      </c>
      <c r="M16" s="243">
        <f t="shared" si="9"/>
        <v>0</v>
      </c>
      <c r="N16" s="291">
        <f t="shared" si="10"/>
        <v>0</v>
      </c>
      <c r="O16" s="248">
        <f t="shared" si="1"/>
        <v>0</v>
      </c>
      <c r="P16" s="5"/>
      <c r="Q16" s="6"/>
      <c r="R16" s="6"/>
      <c r="S16" s="94"/>
      <c r="T16" s="242">
        <f t="shared" si="3"/>
        <v>0</v>
      </c>
      <c r="U16" s="243">
        <f t="shared" si="4"/>
        <v>0</v>
      </c>
      <c r="V16" s="243">
        <f t="shared" si="5"/>
        <v>0</v>
      </c>
      <c r="W16" s="291">
        <f t="shared" si="6"/>
        <v>0</v>
      </c>
      <c r="X16" s="248">
        <f t="shared" si="2"/>
        <v>0</v>
      </c>
    </row>
    <row r="17" spans="1:24" ht="18" customHeight="1">
      <c r="A17" s="293" t="s">
        <v>71</v>
      </c>
      <c r="B17" s="288" t="s">
        <v>2</v>
      </c>
      <c r="C17" s="5"/>
      <c r="D17" s="6"/>
      <c r="E17" s="6"/>
      <c r="F17" s="94"/>
      <c r="G17" s="5"/>
      <c r="H17" s="6"/>
      <c r="I17" s="6"/>
      <c r="J17" s="94"/>
      <c r="K17" s="242">
        <f t="shared" si="7"/>
        <v>0</v>
      </c>
      <c r="L17" s="243">
        <f t="shared" si="8"/>
        <v>0</v>
      </c>
      <c r="M17" s="243">
        <f t="shared" si="9"/>
        <v>0</v>
      </c>
      <c r="N17" s="291">
        <f t="shared" si="10"/>
        <v>0</v>
      </c>
      <c r="O17" s="248">
        <f t="shared" si="1"/>
        <v>0</v>
      </c>
      <c r="P17" s="5"/>
      <c r="Q17" s="6"/>
      <c r="R17" s="6"/>
      <c r="S17" s="94"/>
      <c r="T17" s="242">
        <f t="shared" si="3"/>
        <v>0</v>
      </c>
      <c r="U17" s="243">
        <f t="shared" si="4"/>
        <v>0</v>
      </c>
      <c r="V17" s="243">
        <f t="shared" si="5"/>
        <v>0</v>
      </c>
      <c r="W17" s="291">
        <f t="shared" si="6"/>
        <v>0</v>
      </c>
      <c r="X17" s="248">
        <f t="shared" si="2"/>
        <v>0</v>
      </c>
    </row>
    <row r="18" spans="1:24" ht="18" customHeight="1">
      <c r="A18" s="292" t="s">
        <v>72</v>
      </c>
      <c r="B18" s="288" t="s">
        <v>13</v>
      </c>
      <c r="C18" s="5"/>
      <c r="D18" s="6"/>
      <c r="E18" s="6"/>
      <c r="F18" s="94"/>
      <c r="G18" s="5"/>
      <c r="H18" s="6"/>
      <c r="I18" s="6"/>
      <c r="J18" s="94"/>
      <c r="K18" s="242">
        <f t="shared" si="7"/>
        <v>0</v>
      </c>
      <c r="L18" s="243">
        <f t="shared" si="8"/>
        <v>0</v>
      </c>
      <c r="M18" s="243">
        <f t="shared" si="9"/>
        <v>0</v>
      </c>
      <c r="N18" s="291">
        <f t="shared" si="10"/>
        <v>0</v>
      </c>
      <c r="O18" s="248">
        <f t="shared" si="1"/>
        <v>0</v>
      </c>
      <c r="P18" s="5"/>
      <c r="Q18" s="6"/>
      <c r="R18" s="6"/>
      <c r="S18" s="94"/>
      <c r="T18" s="242">
        <f t="shared" si="3"/>
        <v>0</v>
      </c>
      <c r="U18" s="243">
        <f t="shared" si="4"/>
        <v>0</v>
      </c>
      <c r="V18" s="243">
        <f t="shared" si="5"/>
        <v>0</v>
      </c>
      <c r="W18" s="291">
        <f t="shared" si="6"/>
        <v>0</v>
      </c>
      <c r="X18" s="248">
        <f t="shared" si="2"/>
        <v>0</v>
      </c>
    </row>
    <row r="19" spans="1:24" ht="18" customHeight="1">
      <c r="A19" s="293" t="s">
        <v>73</v>
      </c>
      <c r="B19" s="288" t="s">
        <v>2</v>
      </c>
      <c r="C19" s="5"/>
      <c r="D19" s="6"/>
      <c r="E19" s="6"/>
      <c r="F19" s="94"/>
      <c r="G19" s="5"/>
      <c r="H19" s="6"/>
      <c r="I19" s="6"/>
      <c r="J19" s="94"/>
      <c r="K19" s="242">
        <f t="shared" si="7"/>
        <v>0</v>
      </c>
      <c r="L19" s="243">
        <f t="shared" si="8"/>
        <v>0</v>
      </c>
      <c r="M19" s="243">
        <f t="shared" si="9"/>
        <v>0</v>
      </c>
      <c r="N19" s="291">
        <f t="shared" si="10"/>
        <v>0</v>
      </c>
      <c r="O19" s="248">
        <f t="shared" si="1"/>
        <v>0</v>
      </c>
      <c r="P19" s="5"/>
      <c r="Q19" s="6"/>
      <c r="R19" s="6"/>
      <c r="S19" s="94"/>
      <c r="T19" s="242">
        <f t="shared" si="3"/>
        <v>0</v>
      </c>
      <c r="U19" s="243">
        <f t="shared" si="4"/>
        <v>0</v>
      </c>
      <c r="V19" s="243">
        <f t="shared" si="5"/>
        <v>0</v>
      </c>
      <c r="W19" s="291">
        <f t="shared" si="6"/>
        <v>0</v>
      </c>
      <c r="X19" s="248">
        <f t="shared" si="2"/>
        <v>0</v>
      </c>
    </row>
    <row r="20" spans="1:24" ht="18" customHeight="1">
      <c r="A20" s="292" t="s">
        <v>42</v>
      </c>
      <c r="B20" s="288" t="s">
        <v>13</v>
      </c>
      <c r="C20" s="5"/>
      <c r="D20" s="6"/>
      <c r="E20" s="6"/>
      <c r="F20" s="94"/>
      <c r="G20" s="5"/>
      <c r="H20" s="6"/>
      <c r="I20" s="6"/>
      <c r="J20" s="94"/>
      <c r="K20" s="242">
        <f t="shared" si="7"/>
        <v>0</v>
      </c>
      <c r="L20" s="243">
        <f t="shared" si="8"/>
        <v>0</v>
      </c>
      <c r="M20" s="243">
        <f t="shared" si="9"/>
        <v>0</v>
      </c>
      <c r="N20" s="291">
        <f t="shared" si="10"/>
        <v>0</v>
      </c>
      <c r="O20" s="248">
        <f t="shared" si="1"/>
        <v>0</v>
      </c>
      <c r="P20" s="5"/>
      <c r="Q20" s="6"/>
      <c r="R20" s="6"/>
      <c r="S20" s="94"/>
      <c r="T20" s="242">
        <f t="shared" si="3"/>
        <v>0</v>
      </c>
      <c r="U20" s="243">
        <f t="shared" si="4"/>
        <v>0</v>
      </c>
      <c r="V20" s="243">
        <f t="shared" si="5"/>
        <v>0</v>
      </c>
      <c r="W20" s="291">
        <f t="shared" si="6"/>
        <v>0</v>
      </c>
      <c r="X20" s="248">
        <f t="shared" si="2"/>
        <v>0</v>
      </c>
    </row>
    <row r="21" spans="1:24" ht="18" customHeight="1">
      <c r="A21" s="293" t="s">
        <v>74</v>
      </c>
      <c r="B21" s="288" t="s">
        <v>2</v>
      </c>
      <c r="C21" s="5"/>
      <c r="D21" s="6"/>
      <c r="E21" s="6"/>
      <c r="F21" s="94"/>
      <c r="G21" s="5"/>
      <c r="H21" s="6"/>
      <c r="I21" s="6"/>
      <c r="J21" s="94"/>
      <c r="K21" s="242">
        <f t="shared" si="7"/>
        <v>0</v>
      </c>
      <c r="L21" s="243">
        <f t="shared" si="8"/>
        <v>0</v>
      </c>
      <c r="M21" s="243">
        <f t="shared" si="9"/>
        <v>0</v>
      </c>
      <c r="N21" s="291">
        <f t="shared" si="10"/>
        <v>0</v>
      </c>
      <c r="O21" s="248">
        <f t="shared" si="1"/>
        <v>0</v>
      </c>
      <c r="P21" s="5"/>
      <c r="Q21" s="6"/>
      <c r="R21" s="6"/>
      <c r="S21" s="94"/>
      <c r="T21" s="242">
        <f t="shared" si="3"/>
        <v>0</v>
      </c>
      <c r="U21" s="243">
        <f t="shared" si="4"/>
        <v>0</v>
      </c>
      <c r="V21" s="243">
        <f t="shared" si="5"/>
        <v>0</v>
      </c>
      <c r="W21" s="291">
        <f t="shared" si="6"/>
        <v>0</v>
      </c>
      <c r="X21" s="248">
        <f t="shared" si="2"/>
        <v>0</v>
      </c>
    </row>
    <row r="22" spans="1:24" ht="18" customHeight="1">
      <c r="A22" s="292" t="s">
        <v>40</v>
      </c>
      <c r="B22" s="288" t="s">
        <v>13</v>
      </c>
      <c r="C22" s="5"/>
      <c r="D22" s="6"/>
      <c r="E22" s="6"/>
      <c r="F22" s="94"/>
      <c r="G22" s="5"/>
      <c r="H22" s="6"/>
      <c r="I22" s="6"/>
      <c r="J22" s="94"/>
      <c r="K22" s="242">
        <f t="shared" si="7"/>
        <v>0</v>
      </c>
      <c r="L22" s="243">
        <f t="shared" si="8"/>
        <v>0</v>
      </c>
      <c r="M22" s="243">
        <f t="shared" si="9"/>
        <v>0</v>
      </c>
      <c r="N22" s="291">
        <f t="shared" si="10"/>
        <v>0</v>
      </c>
      <c r="O22" s="248">
        <f t="shared" si="1"/>
        <v>0</v>
      </c>
      <c r="P22" s="5"/>
      <c r="Q22" s="6"/>
      <c r="R22" s="6"/>
      <c r="S22" s="94"/>
      <c r="T22" s="242">
        <f t="shared" si="3"/>
        <v>0</v>
      </c>
      <c r="U22" s="243">
        <f t="shared" si="4"/>
        <v>0</v>
      </c>
      <c r="V22" s="243">
        <f t="shared" si="5"/>
        <v>0</v>
      </c>
      <c r="W22" s="291">
        <f t="shared" si="6"/>
        <v>0</v>
      </c>
      <c r="X22" s="248">
        <f t="shared" si="2"/>
        <v>0</v>
      </c>
    </row>
    <row r="23" spans="1:24" ht="18" customHeight="1">
      <c r="A23" s="293" t="s">
        <v>75</v>
      </c>
      <c r="B23" s="288" t="s">
        <v>2</v>
      </c>
      <c r="C23" s="5"/>
      <c r="D23" s="6"/>
      <c r="E23" s="6"/>
      <c r="F23" s="94"/>
      <c r="G23" s="5"/>
      <c r="H23" s="6"/>
      <c r="I23" s="6"/>
      <c r="J23" s="94"/>
      <c r="K23" s="242">
        <f t="shared" si="7"/>
        <v>0</v>
      </c>
      <c r="L23" s="243">
        <f t="shared" si="8"/>
        <v>0</v>
      </c>
      <c r="M23" s="243">
        <f t="shared" si="9"/>
        <v>0</v>
      </c>
      <c r="N23" s="291">
        <f t="shared" si="10"/>
        <v>0</v>
      </c>
      <c r="O23" s="248">
        <f t="shared" si="1"/>
        <v>0</v>
      </c>
      <c r="P23" s="5"/>
      <c r="Q23" s="6"/>
      <c r="R23" s="6"/>
      <c r="S23" s="94"/>
      <c r="T23" s="242">
        <f t="shared" si="3"/>
        <v>0</v>
      </c>
      <c r="U23" s="243">
        <f t="shared" si="4"/>
        <v>0</v>
      </c>
      <c r="V23" s="243">
        <f t="shared" si="5"/>
        <v>0</v>
      </c>
      <c r="W23" s="291">
        <f t="shared" si="6"/>
        <v>0</v>
      </c>
      <c r="X23" s="248">
        <f t="shared" si="2"/>
        <v>0</v>
      </c>
    </row>
    <row r="24" spans="1:24" ht="18" customHeight="1">
      <c r="A24" s="606" t="s">
        <v>287</v>
      </c>
      <c r="B24" s="288" t="s">
        <v>13</v>
      </c>
      <c r="C24" s="5"/>
      <c r="D24" s="6"/>
      <c r="E24" s="6"/>
      <c r="F24" s="94"/>
      <c r="G24" s="5"/>
      <c r="H24" s="6"/>
      <c r="I24" s="6"/>
      <c r="J24" s="94"/>
      <c r="K24" s="242">
        <f t="shared" si="7"/>
        <v>0</v>
      </c>
      <c r="L24" s="243">
        <f t="shared" si="8"/>
        <v>0</v>
      </c>
      <c r="M24" s="243">
        <f t="shared" si="9"/>
        <v>0</v>
      </c>
      <c r="N24" s="291">
        <f t="shared" si="10"/>
        <v>0</v>
      </c>
      <c r="O24" s="248">
        <f t="shared" si="1"/>
        <v>0</v>
      </c>
      <c r="P24" s="5"/>
      <c r="Q24" s="6"/>
      <c r="R24" s="6"/>
      <c r="S24" s="94"/>
      <c r="T24" s="242">
        <f t="shared" si="3"/>
        <v>0</v>
      </c>
      <c r="U24" s="243">
        <f t="shared" si="4"/>
        <v>0</v>
      </c>
      <c r="V24" s="243">
        <f t="shared" si="5"/>
        <v>0</v>
      </c>
      <c r="W24" s="291">
        <f t="shared" si="6"/>
        <v>0</v>
      </c>
      <c r="X24" s="248">
        <f t="shared" si="2"/>
        <v>0</v>
      </c>
    </row>
    <row r="25" spans="1:24" ht="18" customHeight="1">
      <c r="A25" s="605"/>
      <c r="B25" s="288" t="s">
        <v>2</v>
      </c>
      <c r="C25" s="5"/>
      <c r="D25" s="6"/>
      <c r="E25" s="6"/>
      <c r="F25" s="94"/>
      <c r="G25" s="5"/>
      <c r="H25" s="6"/>
      <c r="I25" s="6"/>
      <c r="J25" s="94"/>
      <c r="K25" s="242">
        <f t="shared" si="7"/>
        <v>0</v>
      </c>
      <c r="L25" s="243">
        <f t="shared" si="8"/>
        <v>0</v>
      </c>
      <c r="M25" s="243">
        <f t="shared" si="9"/>
        <v>0</v>
      </c>
      <c r="N25" s="291">
        <f t="shared" si="10"/>
        <v>0</v>
      </c>
      <c r="O25" s="248">
        <f t="shared" si="1"/>
        <v>0</v>
      </c>
      <c r="P25" s="5"/>
      <c r="Q25" s="6"/>
      <c r="R25" s="6"/>
      <c r="S25" s="94"/>
      <c r="T25" s="242">
        <f t="shared" si="3"/>
        <v>0</v>
      </c>
      <c r="U25" s="243">
        <f t="shared" si="4"/>
        <v>0</v>
      </c>
      <c r="V25" s="243">
        <f t="shared" si="5"/>
        <v>0</v>
      </c>
      <c r="W25" s="291">
        <f t="shared" si="6"/>
        <v>0</v>
      </c>
      <c r="X25" s="248">
        <f t="shared" si="2"/>
        <v>0</v>
      </c>
    </row>
    <row r="26" spans="1:24" ht="18" customHeight="1">
      <c r="A26" s="606" t="s">
        <v>286</v>
      </c>
      <c r="B26" s="288" t="s">
        <v>13</v>
      </c>
      <c r="C26" s="5"/>
      <c r="D26" s="6"/>
      <c r="E26" s="6"/>
      <c r="F26" s="94"/>
      <c r="G26" s="5"/>
      <c r="H26" s="6"/>
      <c r="I26" s="6"/>
      <c r="J26" s="94"/>
      <c r="K26" s="242">
        <f t="shared" si="7"/>
        <v>0</v>
      </c>
      <c r="L26" s="243">
        <f t="shared" si="8"/>
        <v>0</v>
      </c>
      <c r="M26" s="243">
        <f t="shared" si="9"/>
        <v>0</v>
      </c>
      <c r="N26" s="291">
        <f t="shared" si="10"/>
        <v>0</v>
      </c>
      <c r="O26" s="248">
        <f t="shared" si="1"/>
        <v>0</v>
      </c>
      <c r="P26" s="5"/>
      <c r="Q26" s="6"/>
      <c r="R26" s="6"/>
      <c r="S26" s="94"/>
      <c r="T26" s="242">
        <f t="shared" si="3"/>
        <v>0</v>
      </c>
      <c r="U26" s="243">
        <f t="shared" si="4"/>
        <v>0</v>
      </c>
      <c r="V26" s="243">
        <f t="shared" si="5"/>
        <v>0</v>
      </c>
      <c r="W26" s="291">
        <f t="shared" si="6"/>
        <v>0</v>
      </c>
      <c r="X26" s="248">
        <f t="shared" si="2"/>
        <v>0</v>
      </c>
    </row>
    <row r="27" spans="1:24" ht="18" customHeight="1">
      <c r="A27" s="605"/>
      <c r="B27" s="288" t="s">
        <v>2</v>
      </c>
      <c r="C27" s="5"/>
      <c r="D27" s="6"/>
      <c r="E27" s="6"/>
      <c r="F27" s="94"/>
      <c r="G27" s="5"/>
      <c r="H27" s="6"/>
      <c r="I27" s="6"/>
      <c r="J27" s="94"/>
      <c r="K27" s="242">
        <f t="shared" si="7"/>
        <v>0</v>
      </c>
      <c r="L27" s="243">
        <f t="shared" si="8"/>
        <v>0</v>
      </c>
      <c r="M27" s="243">
        <f t="shared" si="9"/>
        <v>0</v>
      </c>
      <c r="N27" s="291">
        <f t="shared" si="10"/>
        <v>0</v>
      </c>
      <c r="O27" s="248">
        <f t="shared" si="1"/>
        <v>0</v>
      </c>
      <c r="P27" s="5"/>
      <c r="Q27" s="6"/>
      <c r="R27" s="6"/>
      <c r="S27" s="94"/>
      <c r="T27" s="242">
        <f t="shared" si="3"/>
        <v>0</v>
      </c>
      <c r="U27" s="243">
        <f t="shared" si="4"/>
        <v>0</v>
      </c>
      <c r="V27" s="243">
        <f t="shared" si="5"/>
        <v>0</v>
      </c>
      <c r="W27" s="291">
        <f t="shared" si="6"/>
        <v>0</v>
      </c>
      <c r="X27" s="248">
        <f t="shared" si="2"/>
        <v>0</v>
      </c>
    </row>
    <row r="28" spans="1:24" ht="18" customHeight="1">
      <c r="A28" s="606" t="s">
        <v>288</v>
      </c>
      <c r="B28" s="288" t="s">
        <v>13</v>
      </c>
      <c r="C28" s="5"/>
      <c r="D28" s="5"/>
      <c r="E28" s="5"/>
      <c r="F28" s="94"/>
      <c r="G28" s="5"/>
      <c r="H28" s="5"/>
      <c r="I28" s="5"/>
      <c r="J28" s="94"/>
      <c r="K28" s="242">
        <f t="shared" si="7"/>
        <v>0</v>
      </c>
      <c r="L28" s="243">
        <f t="shared" si="8"/>
        <v>0</v>
      </c>
      <c r="M28" s="243">
        <f t="shared" si="9"/>
        <v>0</v>
      </c>
      <c r="N28" s="291">
        <f t="shared" si="10"/>
        <v>0</v>
      </c>
      <c r="O28" s="248">
        <f t="shared" si="1"/>
        <v>0</v>
      </c>
      <c r="P28" s="5"/>
      <c r="Q28" s="5"/>
      <c r="R28" s="5"/>
      <c r="S28" s="94"/>
      <c r="T28" s="242">
        <f t="shared" si="3"/>
        <v>0</v>
      </c>
      <c r="U28" s="243">
        <f t="shared" si="4"/>
        <v>0</v>
      </c>
      <c r="V28" s="243">
        <f t="shared" si="5"/>
        <v>0</v>
      </c>
      <c r="W28" s="291">
        <f t="shared" si="6"/>
        <v>0</v>
      </c>
      <c r="X28" s="248">
        <f t="shared" si="2"/>
        <v>0</v>
      </c>
    </row>
    <row r="29" spans="1:24" ht="18" customHeight="1">
      <c r="A29" s="605"/>
      <c r="B29" s="288" t="s">
        <v>2</v>
      </c>
      <c r="C29" s="5"/>
      <c r="D29" s="5"/>
      <c r="E29" s="5"/>
      <c r="F29" s="94"/>
      <c r="G29" s="5"/>
      <c r="H29" s="5"/>
      <c r="I29" s="5"/>
      <c r="J29" s="94"/>
      <c r="K29" s="242">
        <f t="shared" si="7"/>
        <v>0</v>
      </c>
      <c r="L29" s="243">
        <f t="shared" si="8"/>
        <v>0</v>
      </c>
      <c r="M29" s="243">
        <f t="shared" si="9"/>
        <v>0</v>
      </c>
      <c r="N29" s="291">
        <f t="shared" si="10"/>
        <v>0</v>
      </c>
      <c r="O29" s="248">
        <f t="shared" si="1"/>
        <v>0</v>
      </c>
      <c r="P29" s="5"/>
      <c r="Q29" s="5"/>
      <c r="R29" s="5"/>
      <c r="S29" s="94"/>
      <c r="T29" s="242">
        <f t="shared" si="3"/>
        <v>0</v>
      </c>
      <c r="U29" s="243">
        <f t="shared" si="4"/>
        <v>0</v>
      </c>
      <c r="V29" s="243">
        <f t="shared" si="5"/>
        <v>0</v>
      </c>
      <c r="W29" s="291">
        <f t="shared" si="6"/>
        <v>0</v>
      </c>
      <c r="X29" s="248">
        <f t="shared" si="2"/>
        <v>0</v>
      </c>
    </row>
    <row r="30" spans="1:24" ht="18" customHeight="1">
      <c r="A30" s="604" t="s">
        <v>289</v>
      </c>
      <c r="B30" s="288" t="s">
        <v>13</v>
      </c>
      <c r="C30" s="5"/>
      <c r="D30" s="5"/>
      <c r="E30" s="5"/>
      <c r="F30" s="94"/>
      <c r="G30" s="5"/>
      <c r="H30" s="5"/>
      <c r="I30" s="5"/>
      <c r="J30" s="94"/>
      <c r="K30" s="242">
        <f t="shared" si="7"/>
        <v>0</v>
      </c>
      <c r="L30" s="243">
        <f t="shared" si="8"/>
        <v>0</v>
      </c>
      <c r="M30" s="243">
        <f t="shared" si="9"/>
        <v>0</v>
      </c>
      <c r="N30" s="291">
        <f t="shared" si="10"/>
        <v>0</v>
      </c>
      <c r="O30" s="248">
        <f t="shared" si="1"/>
        <v>0</v>
      </c>
      <c r="P30" s="5"/>
      <c r="Q30" s="5"/>
      <c r="R30" s="5"/>
      <c r="S30" s="94"/>
      <c r="T30" s="242">
        <f t="shared" si="3"/>
        <v>0</v>
      </c>
      <c r="U30" s="243">
        <f t="shared" si="4"/>
        <v>0</v>
      </c>
      <c r="V30" s="243">
        <f t="shared" si="5"/>
        <v>0</v>
      </c>
      <c r="W30" s="291">
        <f t="shared" si="6"/>
        <v>0</v>
      </c>
      <c r="X30" s="248">
        <f t="shared" si="2"/>
        <v>0</v>
      </c>
    </row>
    <row r="31" spans="1:24" ht="18" customHeight="1">
      <c r="A31" s="605"/>
      <c r="B31" s="288" t="s">
        <v>2</v>
      </c>
      <c r="C31" s="5"/>
      <c r="D31" s="5"/>
      <c r="E31" s="5"/>
      <c r="F31" s="7"/>
      <c r="G31" s="5"/>
      <c r="H31" s="5"/>
      <c r="I31" s="5"/>
      <c r="J31" s="7"/>
      <c r="K31" s="242">
        <f t="shared" si="7"/>
        <v>0</v>
      </c>
      <c r="L31" s="243">
        <f t="shared" si="8"/>
        <v>0</v>
      </c>
      <c r="M31" s="243">
        <f t="shared" si="9"/>
        <v>0</v>
      </c>
      <c r="N31" s="291">
        <f t="shared" si="10"/>
        <v>0</v>
      </c>
      <c r="O31" s="248">
        <f t="shared" si="1"/>
        <v>0</v>
      </c>
      <c r="P31" s="5"/>
      <c r="Q31" s="5"/>
      <c r="R31" s="5"/>
      <c r="S31" s="7"/>
      <c r="T31" s="242">
        <f t="shared" si="3"/>
        <v>0</v>
      </c>
      <c r="U31" s="243">
        <f t="shared" si="4"/>
        <v>0</v>
      </c>
      <c r="V31" s="243">
        <f t="shared" si="5"/>
        <v>0</v>
      </c>
      <c r="W31" s="291">
        <f t="shared" si="6"/>
        <v>0</v>
      </c>
      <c r="X31" s="248">
        <f t="shared" si="2"/>
        <v>0</v>
      </c>
    </row>
    <row r="32" spans="1:24" ht="18" customHeight="1">
      <c r="A32" s="606" t="s">
        <v>290</v>
      </c>
      <c r="B32" s="288" t="s">
        <v>13</v>
      </c>
      <c r="C32" s="5"/>
      <c r="D32" s="5"/>
      <c r="E32" s="5"/>
      <c r="F32" s="7"/>
      <c r="G32" s="5"/>
      <c r="H32" s="5"/>
      <c r="I32" s="5"/>
      <c r="J32" s="7"/>
      <c r="K32" s="242">
        <f t="shared" si="7"/>
        <v>0</v>
      </c>
      <c r="L32" s="243">
        <f t="shared" si="8"/>
        <v>0</v>
      </c>
      <c r="M32" s="243">
        <f t="shared" si="9"/>
        <v>0</v>
      </c>
      <c r="N32" s="291">
        <f t="shared" si="10"/>
        <v>0</v>
      </c>
      <c r="O32" s="248">
        <f t="shared" si="1"/>
        <v>0</v>
      </c>
      <c r="P32" s="5"/>
      <c r="Q32" s="5"/>
      <c r="R32" s="5"/>
      <c r="S32" s="7"/>
      <c r="T32" s="242">
        <f t="shared" si="3"/>
        <v>0</v>
      </c>
      <c r="U32" s="243">
        <f t="shared" si="4"/>
        <v>0</v>
      </c>
      <c r="V32" s="243">
        <f t="shared" si="5"/>
        <v>0</v>
      </c>
      <c r="W32" s="291">
        <f t="shared" si="6"/>
        <v>0</v>
      </c>
      <c r="X32" s="248">
        <f t="shared" si="2"/>
        <v>0</v>
      </c>
    </row>
    <row r="33" spans="1:24" ht="18" customHeight="1">
      <c r="A33" s="605"/>
      <c r="B33" s="288" t="s">
        <v>2</v>
      </c>
      <c r="C33" s="5"/>
      <c r="D33" s="5"/>
      <c r="E33" s="5"/>
      <c r="F33" s="7"/>
      <c r="G33" s="5"/>
      <c r="H33" s="5"/>
      <c r="I33" s="5"/>
      <c r="J33" s="7"/>
      <c r="K33" s="242">
        <f t="shared" si="7"/>
        <v>0</v>
      </c>
      <c r="L33" s="243">
        <f t="shared" si="8"/>
        <v>0</v>
      </c>
      <c r="M33" s="243">
        <f t="shared" si="9"/>
        <v>0</v>
      </c>
      <c r="N33" s="291">
        <f t="shared" si="10"/>
        <v>0</v>
      </c>
      <c r="O33" s="248">
        <f t="shared" si="1"/>
        <v>0</v>
      </c>
      <c r="P33" s="5"/>
      <c r="Q33" s="5"/>
      <c r="R33" s="5"/>
      <c r="S33" s="7"/>
      <c r="T33" s="242">
        <f t="shared" si="3"/>
        <v>0</v>
      </c>
      <c r="U33" s="243">
        <f t="shared" si="4"/>
        <v>0</v>
      </c>
      <c r="V33" s="243">
        <f t="shared" si="5"/>
        <v>0</v>
      </c>
      <c r="W33" s="291">
        <f t="shared" si="6"/>
        <v>0</v>
      </c>
      <c r="X33" s="248">
        <f t="shared" si="2"/>
        <v>0</v>
      </c>
    </row>
    <row r="34" spans="1:24" ht="18" customHeight="1">
      <c r="A34" s="604" t="s">
        <v>291</v>
      </c>
      <c r="B34" s="288" t="s">
        <v>13</v>
      </c>
      <c r="C34" s="5"/>
      <c r="D34" s="5"/>
      <c r="E34" s="5"/>
      <c r="F34" s="7"/>
      <c r="G34" s="5"/>
      <c r="H34" s="5"/>
      <c r="I34" s="5"/>
      <c r="J34" s="7"/>
      <c r="K34" s="242">
        <f t="shared" si="7"/>
        <v>0</v>
      </c>
      <c r="L34" s="243">
        <f t="shared" si="8"/>
        <v>0</v>
      </c>
      <c r="M34" s="243">
        <f t="shared" si="9"/>
        <v>0</v>
      </c>
      <c r="N34" s="291">
        <f t="shared" si="10"/>
        <v>0</v>
      </c>
      <c r="O34" s="248">
        <f t="shared" si="1"/>
        <v>0</v>
      </c>
      <c r="P34" s="5"/>
      <c r="Q34" s="5"/>
      <c r="R34" s="5"/>
      <c r="S34" s="7"/>
      <c r="T34" s="242">
        <f t="shared" si="3"/>
        <v>0</v>
      </c>
      <c r="U34" s="243">
        <f t="shared" si="4"/>
        <v>0</v>
      </c>
      <c r="V34" s="243">
        <f t="shared" si="5"/>
        <v>0</v>
      </c>
      <c r="W34" s="291">
        <f t="shared" si="6"/>
        <v>0</v>
      </c>
      <c r="X34" s="248">
        <f t="shared" si="2"/>
        <v>0</v>
      </c>
    </row>
    <row r="35" spans="1:24" ht="18" customHeight="1">
      <c r="A35" s="605"/>
      <c r="B35" s="288" t="s">
        <v>2</v>
      </c>
      <c r="C35" s="5"/>
      <c r="D35" s="5"/>
      <c r="E35" s="5"/>
      <c r="F35" s="7"/>
      <c r="G35" s="5"/>
      <c r="H35" s="5"/>
      <c r="I35" s="5"/>
      <c r="J35" s="7"/>
      <c r="K35" s="242">
        <f t="shared" si="7"/>
        <v>0</v>
      </c>
      <c r="L35" s="243">
        <f t="shared" si="8"/>
        <v>0</v>
      </c>
      <c r="M35" s="243">
        <f t="shared" si="9"/>
        <v>0</v>
      </c>
      <c r="N35" s="291">
        <f t="shared" si="10"/>
        <v>0</v>
      </c>
      <c r="O35" s="248">
        <f t="shared" si="1"/>
        <v>0</v>
      </c>
      <c r="P35" s="5"/>
      <c r="Q35" s="5"/>
      <c r="R35" s="5"/>
      <c r="S35" s="7"/>
      <c r="T35" s="242">
        <f t="shared" si="3"/>
        <v>0</v>
      </c>
      <c r="U35" s="243">
        <f t="shared" si="4"/>
        <v>0</v>
      </c>
      <c r="V35" s="243">
        <f t="shared" si="5"/>
        <v>0</v>
      </c>
      <c r="W35" s="291">
        <f t="shared" si="6"/>
        <v>0</v>
      </c>
      <c r="X35" s="248">
        <f t="shared" si="2"/>
        <v>0</v>
      </c>
    </row>
    <row r="36" spans="1:24" ht="18" customHeight="1">
      <c r="A36" s="292" t="s">
        <v>76</v>
      </c>
      <c r="B36" s="288" t="s">
        <v>13</v>
      </c>
      <c r="C36" s="242">
        <f>C10+C12+C14+C16+C18+C20+C22+C24+C26+C28+C30+C32+C34</f>
        <v>0</v>
      </c>
      <c r="D36" s="242">
        <f t="shared" ref="D36:X36" si="11">D10+D12+D14+D16+D18+D20+D22+D24+D26+D28+D30+D32+D34</f>
        <v>0</v>
      </c>
      <c r="E36" s="242">
        <f t="shared" si="11"/>
        <v>0</v>
      </c>
      <c r="F36" s="244">
        <f t="shared" si="11"/>
        <v>0</v>
      </c>
      <c r="G36" s="245">
        <f t="shared" si="11"/>
        <v>0</v>
      </c>
      <c r="H36" s="242">
        <f t="shared" si="11"/>
        <v>0</v>
      </c>
      <c r="I36" s="242">
        <f t="shared" si="11"/>
        <v>0</v>
      </c>
      <c r="J36" s="244">
        <f t="shared" si="11"/>
        <v>0</v>
      </c>
      <c r="K36" s="245">
        <f t="shared" ref="K36:O36" si="12">K10+K12+K14+K16+K18+K20+K22+K24+K26+K28+K30+K32+K34</f>
        <v>0</v>
      </c>
      <c r="L36" s="242">
        <f t="shared" si="12"/>
        <v>0</v>
      </c>
      <c r="M36" s="242">
        <f t="shared" si="12"/>
        <v>0</v>
      </c>
      <c r="N36" s="242">
        <f t="shared" si="12"/>
        <v>0</v>
      </c>
      <c r="O36" s="248">
        <f t="shared" si="12"/>
        <v>0</v>
      </c>
      <c r="P36" s="245">
        <f t="shared" si="11"/>
        <v>0</v>
      </c>
      <c r="Q36" s="242">
        <f t="shared" si="11"/>
        <v>0</v>
      </c>
      <c r="R36" s="242">
        <f t="shared" si="11"/>
        <v>0</v>
      </c>
      <c r="S36" s="244">
        <f t="shared" si="11"/>
        <v>0</v>
      </c>
      <c r="T36" s="245">
        <f t="shared" si="11"/>
        <v>0</v>
      </c>
      <c r="U36" s="242">
        <f t="shared" si="11"/>
        <v>0</v>
      </c>
      <c r="V36" s="242">
        <f t="shared" si="11"/>
        <v>0</v>
      </c>
      <c r="W36" s="242">
        <f t="shared" si="11"/>
        <v>0</v>
      </c>
      <c r="X36" s="248">
        <f t="shared" si="11"/>
        <v>0</v>
      </c>
    </row>
    <row r="37" spans="1:24" ht="18" customHeight="1">
      <c r="A37" s="294" t="s">
        <v>77</v>
      </c>
      <c r="B37" s="288" t="s">
        <v>2</v>
      </c>
      <c r="C37" s="242">
        <f>C11+C13+C15+C17+C19+C21+C23+C25+C27+C29+C31+C33+C35</f>
        <v>0</v>
      </c>
      <c r="D37" s="242">
        <f t="shared" ref="D37:X37" si="13">D11+D13+D15+D17+D19+D21+D23+D25+D27+D29+D31+D33+D35</f>
        <v>0</v>
      </c>
      <c r="E37" s="242">
        <f t="shared" si="13"/>
        <v>0</v>
      </c>
      <c r="F37" s="244">
        <f t="shared" si="13"/>
        <v>0</v>
      </c>
      <c r="G37" s="245">
        <f t="shared" si="13"/>
        <v>0</v>
      </c>
      <c r="H37" s="242">
        <f t="shared" si="13"/>
        <v>0</v>
      </c>
      <c r="I37" s="242">
        <f t="shared" si="13"/>
        <v>0</v>
      </c>
      <c r="J37" s="244">
        <f t="shared" si="13"/>
        <v>0</v>
      </c>
      <c r="K37" s="245">
        <f t="shared" ref="K37:O37" si="14">K11+K13+K15+K17+K19+K21+K23+K25+K27+K29+K31+K33+K35</f>
        <v>0</v>
      </c>
      <c r="L37" s="242">
        <f t="shared" si="14"/>
        <v>0</v>
      </c>
      <c r="M37" s="242">
        <f t="shared" si="14"/>
        <v>0</v>
      </c>
      <c r="N37" s="242">
        <f t="shared" si="14"/>
        <v>0</v>
      </c>
      <c r="O37" s="248">
        <f t="shared" si="14"/>
        <v>0</v>
      </c>
      <c r="P37" s="245">
        <f t="shared" si="13"/>
        <v>0</v>
      </c>
      <c r="Q37" s="242">
        <f t="shared" si="13"/>
        <v>0</v>
      </c>
      <c r="R37" s="242">
        <f t="shared" si="13"/>
        <v>0</v>
      </c>
      <c r="S37" s="244">
        <f t="shared" si="13"/>
        <v>0</v>
      </c>
      <c r="T37" s="245">
        <f t="shared" si="13"/>
        <v>0</v>
      </c>
      <c r="U37" s="242">
        <f t="shared" si="13"/>
        <v>0</v>
      </c>
      <c r="V37" s="242">
        <f t="shared" si="13"/>
        <v>0</v>
      </c>
      <c r="W37" s="242">
        <f t="shared" si="13"/>
        <v>0</v>
      </c>
      <c r="X37" s="248">
        <f t="shared" si="13"/>
        <v>0</v>
      </c>
    </row>
    <row r="38" spans="1:24" ht="18" customHeight="1">
      <c r="A38" s="295" t="s">
        <v>271</v>
      </c>
      <c r="B38" s="296"/>
      <c r="C38" s="255">
        <f>C36+C37+C9</f>
        <v>0</v>
      </c>
      <c r="D38" s="255">
        <f t="shared" ref="D38:W38" si="15">D36+D37+D9</f>
        <v>0</v>
      </c>
      <c r="E38" s="255">
        <f t="shared" si="15"/>
        <v>0</v>
      </c>
      <c r="F38" s="244">
        <f t="shared" si="15"/>
        <v>0</v>
      </c>
      <c r="G38" s="245">
        <f t="shared" si="15"/>
        <v>0</v>
      </c>
      <c r="H38" s="255">
        <f t="shared" si="15"/>
        <v>0</v>
      </c>
      <c r="I38" s="255">
        <f t="shared" si="15"/>
        <v>0</v>
      </c>
      <c r="J38" s="244">
        <f t="shared" si="15"/>
        <v>0</v>
      </c>
      <c r="K38" s="245">
        <f t="shared" ref="K38:N38" si="16">K36+K37+K9</f>
        <v>0</v>
      </c>
      <c r="L38" s="255">
        <f t="shared" si="16"/>
        <v>0</v>
      </c>
      <c r="M38" s="255">
        <f t="shared" si="16"/>
        <v>0</v>
      </c>
      <c r="N38" s="255">
        <f t="shared" si="16"/>
        <v>0</v>
      </c>
      <c r="O38" s="248">
        <f>O36+O37+O9</f>
        <v>0</v>
      </c>
      <c r="P38" s="245">
        <f t="shared" si="15"/>
        <v>0</v>
      </c>
      <c r="Q38" s="255">
        <f t="shared" si="15"/>
        <v>0</v>
      </c>
      <c r="R38" s="255">
        <f t="shared" si="15"/>
        <v>0</v>
      </c>
      <c r="S38" s="244">
        <f t="shared" si="15"/>
        <v>0</v>
      </c>
      <c r="T38" s="245">
        <f t="shared" si="15"/>
        <v>0</v>
      </c>
      <c r="U38" s="255">
        <f t="shared" si="15"/>
        <v>0</v>
      </c>
      <c r="V38" s="255">
        <f t="shared" si="15"/>
        <v>0</v>
      </c>
      <c r="W38" s="255">
        <f t="shared" si="15"/>
        <v>0</v>
      </c>
      <c r="X38" s="248">
        <f>X36+X37+X9</f>
        <v>0</v>
      </c>
    </row>
    <row r="39" spans="1:24" ht="18" customHeight="1" thickBot="1">
      <c r="A39" s="297" t="s">
        <v>78</v>
      </c>
      <c r="B39" s="298" t="s">
        <v>13</v>
      </c>
      <c r="C39" s="143"/>
      <c r="D39" s="144"/>
      <c r="E39" s="144"/>
      <c r="F39" s="145"/>
      <c r="G39" s="143"/>
      <c r="H39" s="144"/>
      <c r="I39" s="144"/>
      <c r="J39" s="145"/>
      <c r="K39" s="299">
        <f t="shared" ref="K39" si="17">C39+G39</f>
        <v>0</v>
      </c>
      <c r="L39" s="300">
        <f t="shared" ref="L39" si="18">D39+H39</f>
        <v>0</v>
      </c>
      <c r="M39" s="300">
        <f t="shared" ref="M39" si="19">E39+I39</f>
        <v>0</v>
      </c>
      <c r="N39" s="301">
        <f t="shared" ref="N39" si="20">F39+J39</f>
        <v>0</v>
      </c>
      <c r="O39" s="302">
        <f t="shared" ref="O39" si="21">SUM(K39:N39)</f>
        <v>0</v>
      </c>
      <c r="P39" s="143"/>
      <c r="Q39" s="144"/>
      <c r="R39" s="144"/>
      <c r="S39" s="145"/>
      <c r="T39" s="299">
        <f t="shared" ref="T39" si="22">C39+P39</f>
        <v>0</v>
      </c>
      <c r="U39" s="300">
        <f t="shared" ref="U39" si="23">D39+Q39</f>
        <v>0</v>
      </c>
      <c r="V39" s="300">
        <f t="shared" ref="V39" si="24">E39+R39</f>
        <v>0</v>
      </c>
      <c r="W39" s="301">
        <f t="shared" ref="W39" si="25">F39+S39</f>
        <v>0</v>
      </c>
      <c r="X39" s="302">
        <f t="shared" ref="X39" si="26">SUM(T39:W39)</f>
        <v>0</v>
      </c>
    </row>
    <row r="40" spans="1:24" ht="18" customHeight="1" thickTop="1">
      <c r="A40" s="17"/>
    </row>
    <row r="41" spans="1:24" ht="18" customHeight="1">
      <c r="A41" s="17"/>
    </row>
    <row r="42" spans="1:24" ht="18" customHeight="1">
      <c r="A42" s="17"/>
    </row>
    <row r="43" spans="1:24" ht="18" customHeight="1">
      <c r="A43" s="17"/>
    </row>
    <row r="44" spans="1:24" ht="18" customHeight="1">
      <c r="A44" s="17"/>
    </row>
    <row r="45" spans="1:24" ht="18" customHeight="1">
      <c r="A45" s="17"/>
    </row>
    <row r="46" spans="1:24" ht="18" customHeight="1">
      <c r="A46" s="17"/>
    </row>
    <row r="47" spans="1:24" ht="18" customHeight="1">
      <c r="A47" s="17"/>
    </row>
    <row r="48" spans="1:24" ht="18" customHeight="1">
      <c r="A48" s="17"/>
    </row>
    <row r="49" spans="1:1" ht="18" customHeight="1">
      <c r="A49" s="17"/>
    </row>
    <row r="50" spans="1:1" ht="18" customHeight="1">
      <c r="A50" s="17"/>
    </row>
    <row r="51" spans="1:1" ht="18" customHeight="1">
      <c r="A51" s="17"/>
    </row>
    <row r="52" spans="1:1" ht="18" customHeight="1">
      <c r="A52" s="17"/>
    </row>
    <row r="53" spans="1:1" ht="18" customHeight="1">
      <c r="A53" s="17"/>
    </row>
    <row r="54" spans="1:1" ht="18" customHeight="1">
      <c r="A54" s="17"/>
    </row>
    <row r="55" spans="1:1" ht="18" customHeight="1">
      <c r="A55" s="17"/>
    </row>
    <row r="56" spans="1:1" ht="18" customHeight="1">
      <c r="A56" s="17"/>
    </row>
    <row r="57" spans="1:1" ht="18" customHeight="1">
      <c r="A57" s="17"/>
    </row>
    <row r="58" spans="1:1" ht="18" customHeight="1">
      <c r="A58" s="17"/>
    </row>
    <row r="59" spans="1:1" ht="18" customHeight="1">
      <c r="A59" s="17"/>
    </row>
    <row r="60" spans="1:1" ht="18" customHeight="1">
      <c r="A60" s="17"/>
    </row>
    <row r="61" spans="1:1" ht="18" customHeight="1">
      <c r="A61" s="17"/>
    </row>
    <row r="62" spans="1:1" ht="18" customHeight="1">
      <c r="A62" s="17"/>
    </row>
    <row r="63" spans="1:1" ht="18" customHeight="1">
      <c r="A63" s="17"/>
    </row>
    <row r="64" spans="1:1" ht="18" customHeight="1">
      <c r="A64" s="17"/>
    </row>
    <row r="65" spans="1:1" ht="18" customHeight="1">
      <c r="A65" s="17"/>
    </row>
    <row r="66" spans="1:1" ht="18" customHeight="1">
      <c r="A66" s="17"/>
    </row>
    <row r="67" spans="1:1" ht="18" customHeight="1">
      <c r="A67" s="17"/>
    </row>
    <row r="68" spans="1:1" ht="18" customHeight="1">
      <c r="A68" s="17"/>
    </row>
    <row r="69" spans="1:1" ht="18" customHeight="1">
      <c r="A69" s="17"/>
    </row>
    <row r="70" spans="1:1" ht="18" customHeight="1">
      <c r="A70" s="17"/>
    </row>
    <row r="71" spans="1:1" ht="18" customHeight="1">
      <c r="A71" s="17"/>
    </row>
    <row r="72" spans="1:1" ht="18" customHeight="1">
      <c r="A72" s="17"/>
    </row>
    <row r="73" spans="1:1" ht="18" customHeight="1">
      <c r="A73" s="17"/>
    </row>
    <row r="74" spans="1:1" ht="18" customHeight="1">
      <c r="A74" s="17"/>
    </row>
    <row r="75" spans="1:1" ht="18" customHeight="1">
      <c r="A75" s="17"/>
    </row>
    <row r="76" spans="1:1" ht="18" customHeight="1">
      <c r="A76" s="17"/>
    </row>
    <row r="77" spans="1:1" ht="18" customHeight="1">
      <c r="A77" s="17"/>
    </row>
    <row r="78" spans="1:1" ht="18" customHeight="1">
      <c r="A78" s="17"/>
    </row>
    <row r="79" spans="1:1" ht="18" customHeight="1">
      <c r="A79" s="17"/>
    </row>
    <row r="80" spans="1:1" ht="18" customHeight="1">
      <c r="A80" s="17"/>
    </row>
    <row r="81" spans="1:1" ht="18" customHeight="1">
      <c r="A81" s="17"/>
    </row>
    <row r="82" spans="1:1" ht="18" customHeight="1">
      <c r="A82" s="17"/>
    </row>
    <row r="83" spans="1:1" ht="18" customHeight="1">
      <c r="A83" s="17"/>
    </row>
    <row r="84" spans="1:1" ht="18" customHeight="1">
      <c r="A84" s="17"/>
    </row>
    <row r="85" spans="1:1" ht="18" customHeight="1">
      <c r="A85" s="17"/>
    </row>
    <row r="86" spans="1:1" ht="18" customHeight="1">
      <c r="A86" s="17"/>
    </row>
    <row r="87" spans="1:1" ht="18" customHeight="1">
      <c r="A87" s="17"/>
    </row>
    <row r="88" spans="1:1" ht="18" customHeight="1">
      <c r="A88" s="17"/>
    </row>
    <row r="89" spans="1:1" ht="18" customHeight="1">
      <c r="A89" s="17"/>
    </row>
    <row r="90" spans="1:1" ht="18" customHeight="1">
      <c r="A90" s="17"/>
    </row>
    <row r="91" spans="1:1" ht="18" customHeight="1">
      <c r="A91" s="17"/>
    </row>
    <row r="92" spans="1:1" ht="18" customHeight="1">
      <c r="A92" s="17"/>
    </row>
    <row r="93" spans="1:1" ht="18" customHeight="1">
      <c r="A93" s="17"/>
    </row>
    <row r="94" spans="1:1" ht="18" customHeight="1">
      <c r="A94" s="17"/>
    </row>
    <row r="95" spans="1:1" ht="18" customHeight="1">
      <c r="A95" s="17"/>
    </row>
    <row r="96" spans="1:1" ht="18" customHeight="1">
      <c r="A96" s="17"/>
    </row>
    <row r="97" spans="1:1" ht="18" customHeight="1">
      <c r="A97" s="17"/>
    </row>
    <row r="98" spans="1:1" ht="18" customHeight="1">
      <c r="A98" s="17"/>
    </row>
    <row r="99" spans="1:1" ht="18" customHeight="1">
      <c r="A99" s="17"/>
    </row>
    <row r="100" spans="1:1" ht="18" customHeight="1">
      <c r="A100" s="17"/>
    </row>
    <row r="101" spans="1:1" ht="18" customHeight="1">
      <c r="A101" s="17"/>
    </row>
    <row r="102" spans="1:1" ht="18" customHeight="1">
      <c r="A102" s="17"/>
    </row>
    <row r="103" spans="1:1" ht="18" customHeight="1">
      <c r="A103" s="17"/>
    </row>
    <row r="104" spans="1:1" ht="18" customHeight="1">
      <c r="A104" s="17"/>
    </row>
    <row r="105" spans="1:1" ht="18" customHeight="1">
      <c r="A105" s="17"/>
    </row>
    <row r="106" spans="1:1" ht="18" customHeight="1">
      <c r="A106" s="17"/>
    </row>
    <row r="107" spans="1:1" ht="18" customHeight="1">
      <c r="A107" s="17"/>
    </row>
    <row r="108" spans="1:1" ht="18" customHeight="1">
      <c r="A108" s="17"/>
    </row>
    <row r="109" spans="1:1" ht="18" customHeight="1">
      <c r="A109" s="17"/>
    </row>
    <row r="110" spans="1:1" ht="18" customHeight="1">
      <c r="A110" s="17"/>
    </row>
    <row r="111" spans="1:1" ht="18" customHeight="1">
      <c r="A111" s="17"/>
    </row>
    <row r="112" spans="1:1" ht="18" customHeight="1">
      <c r="A112" s="17"/>
    </row>
    <row r="113" spans="1:1" ht="18" customHeight="1">
      <c r="A113" s="17"/>
    </row>
    <row r="114" spans="1:1" ht="18" customHeight="1">
      <c r="A114" s="17"/>
    </row>
    <row r="115" spans="1:1" ht="18" customHeight="1">
      <c r="A115" s="17"/>
    </row>
    <row r="116" spans="1:1" ht="18" customHeight="1">
      <c r="A116" s="17"/>
    </row>
    <row r="117" spans="1:1" ht="18" customHeight="1">
      <c r="A117" s="17"/>
    </row>
    <row r="118" spans="1:1" ht="18" customHeight="1">
      <c r="A118" s="17"/>
    </row>
    <row r="119" spans="1:1" ht="18" customHeight="1">
      <c r="A119" s="17"/>
    </row>
    <row r="120" spans="1:1" ht="18" customHeight="1">
      <c r="A120" s="17"/>
    </row>
    <row r="121" spans="1:1" ht="18" customHeight="1">
      <c r="A121" s="17"/>
    </row>
    <row r="122" spans="1:1" ht="18" customHeight="1">
      <c r="A122" s="17"/>
    </row>
    <row r="123" spans="1:1" ht="18" customHeight="1">
      <c r="A123" s="17"/>
    </row>
    <row r="124" spans="1:1" ht="18" customHeight="1">
      <c r="A124" s="17"/>
    </row>
    <row r="125" spans="1:1" ht="18" customHeight="1">
      <c r="A125" s="17"/>
    </row>
    <row r="126" spans="1:1" ht="18" customHeight="1">
      <c r="A126" s="17"/>
    </row>
    <row r="127" spans="1:1" ht="18" customHeight="1">
      <c r="A127" s="17"/>
    </row>
    <row r="128" spans="1:1" ht="18" customHeight="1">
      <c r="A128" s="17"/>
    </row>
    <row r="129" spans="1:1" ht="18" customHeight="1">
      <c r="A129" s="17"/>
    </row>
    <row r="130" spans="1:1" ht="18" customHeight="1">
      <c r="A130" s="17"/>
    </row>
    <row r="131" spans="1:1" ht="18" customHeight="1">
      <c r="A131" s="17"/>
    </row>
    <row r="132" spans="1:1" ht="18" customHeight="1">
      <c r="A132" s="17"/>
    </row>
    <row r="133" spans="1:1" ht="18" customHeight="1">
      <c r="A133" s="17"/>
    </row>
    <row r="134" spans="1:1" ht="18" customHeight="1">
      <c r="A134" s="17"/>
    </row>
    <row r="135" spans="1:1" ht="18" customHeight="1">
      <c r="A135" s="17"/>
    </row>
    <row r="136" spans="1:1" ht="18" customHeight="1">
      <c r="A136" s="17"/>
    </row>
    <row r="137" spans="1:1" ht="18" customHeight="1">
      <c r="A137" s="17"/>
    </row>
    <row r="138" spans="1:1" ht="18" customHeight="1">
      <c r="A138" s="17"/>
    </row>
    <row r="139" spans="1:1" ht="18" customHeight="1">
      <c r="A139" s="17"/>
    </row>
    <row r="140" spans="1:1" ht="18" customHeight="1">
      <c r="A140" s="17"/>
    </row>
    <row r="141" spans="1:1" ht="18" customHeight="1">
      <c r="A141" s="17"/>
    </row>
    <row r="142" spans="1:1" ht="18" customHeight="1">
      <c r="A142" s="17"/>
    </row>
    <row r="143" spans="1:1" ht="18" customHeight="1">
      <c r="A143" s="17"/>
    </row>
    <row r="144" spans="1:1" ht="18" customHeight="1">
      <c r="A144" s="17"/>
    </row>
    <row r="145" spans="1:1" ht="18" customHeight="1">
      <c r="A145" s="17"/>
    </row>
    <row r="146" spans="1:1" ht="18" customHeight="1">
      <c r="A146" s="17"/>
    </row>
    <row r="147" spans="1:1" ht="18" customHeight="1">
      <c r="A147" s="17"/>
    </row>
    <row r="148" spans="1:1" ht="18" customHeight="1">
      <c r="A148" s="17"/>
    </row>
    <row r="149" spans="1:1" ht="18" customHeight="1">
      <c r="A149" s="17"/>
    </row>
    <row r="150" spans="1:1" ht="18" customHeight="1">
      <c r="A150" s="17"/>
    </row>
    <row r="151" spans="1:1" ht="18" customHeight="1">
      <c r="A151" s="17"/>
    </row>
    <row r="152" spans="1:1" ht="18" customHeight="1">
      <c r="A152" s="17"/>
    </row>
    <row r="153" spans="1:1" ht="18" customHeight="1">
      <c r="A153" s="17"/>
    </row>
    <row r="154" spans="1:1" ht="18" customHeight="1">
      <c r="A154" s="17"/>
    </row>
    <row r="155" spans="1:1" ht="18" customHeight="1">
      <c r="A155" s="17"/>
    </row>
    <row r="156" spans="1:1" ht="18" customHeight="1">
      <c r="A156" s="17"/>
    </row>
    <row r="157" spans="1:1" ht="18" customHeight="1">
      <c r="A157" s="17"/>
    </row>
    <row r="158" spans="1:1" ht="18" customHeight="1">
      <c r="A158" s="17"/>
    </row>
    <row r="159" spans="1:1" ht="18" customHeight="1">
      <c r="A159" s="17"/>
    </row>
    <row r="160" spans="1:1" ht="18" customHeight="1">
      <c r="A160" s="17"/>
    </row>
    <row r="161" spans="1:1" ht="18" customHeight="1">
      <c r="A161" s="17"/>
    </row>
    <row r="162" spans="1:1" ht="18" customHeight="1">
      <c r="A162" s="17"/>
    </row>
    <row r="163" spans="1:1" ht="18" customHeight="1">
      <c r="A163" s="17"/>
    </row>
    <row r="164" spans="1:1" ht="18" customHeight="1">
      <c r="A164" s="17"/>
    </row>
    <row r="165" spans="1:1" ht="18" customHeight="1">
      <c r="A165" s="17"/>
    </row>
    <row r="166" spans="1:1" ht="18" customHeight="1">
      <c r="A166" s="17"/>
    </row>
    <row r="167" spans="1:1" ht="18" customHeight="1">
      <c r="A167" s="17"/>
    </row>
    <row r="168" spans="1:1" ht="18" customHeight="1">
      <c r="A168" s="17"/>
    </row>
    <row r="169" spans="1:1" ht="18" customHeight="1">
      <c r="A169" s="17"/>
    </row>
    <row r="170" spans="1:1" ht="18" customHeight="1">
      <c r="A170" s="17"/>
    </row>
    <row r="171" spans="1:1" ht="18" customHeight="1">
      <c r="A171" s="17"/>
    </row>
    <row r="172" spans="1:1" ht="18" customHeight="1">
      <c r="A172" s="17"/>
    </row>
    <row r="173" spans="1:1" ht="18" customHeight="1">
      <c r="A173" s="17"/>
    </row>
    <row r="174" spans="1:1" ht="18" customHeight="1">
      <c r="A174" s="17"/>
    </row>
    <row r="175" spans="1:1" ht="18" customHeight="1">
      <c r="A175" s="17"/>
    </row>
    <row r="176" spans="1:1" ht="18" customHeight="1">
      <c r="A176" s="17"/>
    </row>
    <row r="177" spans="1:1" ht="18" customHeight="1">
      <c r="A177" s="17"/>
    </row>
    <row r="178" spans="1:1" ht="18" customHeight="1">
      <c r="A178" s="17"/>
    </row>
    <row r="179" spans="1:1" ht="18" customHeight="1">
      <c r="A179" s="17"/>
    </row>
    <row r="180" spans="1:1" ht="18" customHeight="1">
      <c r="A180" s="17"/>
    </row>
    <row r="181" spans="1:1" ht="18" customHeight="1">
      <c r="A181" s="17"/>
    </row>
    <row r="182" spans="1:1" ht="18" customHeight="1">
      <c r="A182" s="17"/>
    </row>
    <row r="183" spans="1:1" ht="18" customHeight="1">
      <c r="A183" s="17"/>
    </row>
    <row r="184" spans="1:1" ht="18" customHeight="1">
      <c r="A184" s="17"/>
    </row>
    <row r="185" spans="1:1" ht="18" customHeight="1">
      <c r="A185" s="17"/>
    </row>
    <row r="186" spans="1:1" ht="18" customHeight="1">
      <c r="A186" s="17"/>
    </row>
    <row r="187" spans="1:1" ht="18" customHeight="1">
      <c r="A187" s="17"/>
    </row>
    <row r="188" spans="1:1" ht="18" customHeight="1">
      <c r="A188" s="17"/>
    </row>
    <row r="189" spans="1:1" ht="18" customHeight="1">
      <c r="A189" s="17"/>
    </row>
    <row r="190" spans="1:1" ht="18" customHeight="1">
      <c r="A190" s="17"/>
    </row>
    <row r="191" spans="1:1" ht="18" customHeight="1">
      <c r="A191" s="17"/>
    </row>
    <row r="192" spans="1:1" ht="18" customHeight="1">
      <c r="A192" s="17"/>
    </row>
    <row r="193" spans="1:1" ht="18" customHeight="1">
      <c r="A193" s="17"/>
    </row>
    <row r="194" spans="1:1" ht="18" customHeight="1">
      <c r="A194" s="17"/>
    </row>
    <row r="195" spans="1:1" ht="18" customHeight="1">
      <c r="A195" s="17"/>
    </row>
    <row r="196" spans="1:1" ht="18" customHeight="1">
      <c r="A196" s="17"/>
    </row>
    <row r="197" spans="1:1" ht="18" customHeight="1">
      <c r="A197" s="17"/>
    </row>
    <row r="198" spans="1:1" ht="18" customHeight="1">
      <c r="A198" s="17"/>
    </row>
    <row r="199" spans="1:1" ht="18" customHeight="1">
      <c r="A199" s="17"/>
    </row>
    <row r="200" spans="1:1" ht="18" customHeight="1">
      <c r="A200" s="17"/>
    </row>
    <row r="201" spans="1:1" ht="18" customHeight="1">
      <c r="A201" s="17"/>
    </row>
    <row r="202" spans="1:1" ht="18" customHeight="1">
      <c r="A202" s="17"/>
    </row>
    <row r="203" spans="1:1" ht="18" customHeight="1">
      <c r="A203" s="17"/>
    </row>
    <row r="204" spans="1:1" ht="18" customHeight="1">
      <c r="A204" s="17"/>
    </row>
    <row r="205" spans="1:1" ht="18" customHeight="1">
      <c r="A205" s="17"/>
    </row>
    <row r="206" spans="1:1" ht="18" customHeight="1">
      <c r="A206" s="17"/>
    </row>
    <row r="207" spans="1:1" ht="18" customHeight="1">
      <c r="A207" s="17"/>
    </row>
    <row r="208" spans="1:1" ht="18" customHeight="1">
      <c r="A208" s="17"/>
    </row>
    <row r="209" spans="1:1" ht="18" customHeight="1">
      <c r="A209" s="17"/>
    </row>
    <row r="210" spans="1:1" ht="18" customHeight="1">
      <c r="A210" s="17"/>
    </row>
    <row r="211" spans="1:1" ht="18" customHeight="1">
      <c r="A211" s="17"/>
    </row>
    <row r="212" spans="1:1" ht="18" customHeight="1">
      <c r="A212" s="17"/>
    </row>
    <row r="213" spans="1:1" ht="18" customHeight="1">
      <c r="A213" s="17"/>
    </row>
    <row r="214" spans="1:1" ht="18" customHeight="1">
      <c r="A214" s="17"/>
    </row>
    <row r="215" spans="1:1" ht="18" customHeight="1">
      <c r="A215" s="17"/>
    </row>
    <row r="216" spans="1:1" ht="18" customHeight="1">
      <c r="A216" s="17"/>
    </row>
    <row r="217" spans="1:1" ht="18" customHeight="1">
      <c r="A217" s="17"/>
    </row>
    <row r="218" spans="1:1" ht="18" customHeight="1">
      <c r="A218" s="17"/>
    </row>
    <row r="219" spans="1:1" ht="18" customHeight="1">
      <c r="A219" s="17"/>
    </row>
    <row r="220" spans="1:1" ht="18" customHeight="1">
      <c r="A220" s="17"/>
    </row>
    <row r="221" spans="1:1" ht="18" customHeight="1">
      <c r="A221" s="17"/>
    </row>
    <row r="222" spans="1:1" ht="18" customHeight="1">
      <c r="A222" s="17"/>
    </row>
    <row r="223" spans="1:1" ht="18" customHeight="1">
      <c r="A223" s="17"/>
    </row>
    <row r="224" spans="1:1" ht="18" customHeight="1">
      <c r="A224" s="17"/>
    </row>
    <row r="225" spans="1:1" ht="18" customHeight="1">
      <c r="A225" s="17"/>
    </row>
    <row r="226" spans="1:1" ht="18" customHeight="1">
      <c r="A226" s="17"/>
    </row>
    <row r="227" spans="1:1" ht="18" customHeight="1">
      <c r="A227" s="17"/>
    </row>
    <row r="228" spans="1:1" ht="18" customHeight="1">
      <c r="A228" s="17"/>
    </row>
    <row r="229" spans="1:1" ht="18" customHeight="1">
      <c r="A229" s="17"/>
    </row>
    <row r="230" spans="1:1" ht="18" customHeight="1">
      <c r="A230" s="17"/>
    </row>
    <row r="231" spans="1:1" ht="18" customHeight="1">
      <c r="A231" s="17"/>
    </row>
    <row r="232" spans="1:1" ht="18" customHeight="1">
      <c r="A232" s="17"/>
    </row>
    <row r="233" spans="1:1" ht="18" customHeight="1">
      <c r="A233" s="17"/>
    </row>
    <row r="234" spans="1:1" ht="18" customHeight="1">
      <c r="A234" s="17"/>
    </row>
    <row r="235" spans="1:1" ht="18" customHeight="1">
      <c r="A235" s="17"/>
    </row>
    <row r="236" spans="1:1" ht="18" customHeight="1">
      <c r="A236" s="17"/>
    </row>
    <row r="237" spans="1:1" ht="18" customHeight="1">
      <c r="A237" s="17"/>
    </row>
    <row r="238" spans="1:1" ht="18" customHeight="1">
      <c r="A238" s="17"/>
    </row>
    <row r="239" spans="1:1" ht="18" customHeight="1">
      <c r="A239" s="17"/>
    </row>
    <row r="240" spans="1:1" ht="18" customHeight="1">
      <c r="A240" s="17"/>
    </row>
    <row r="241" spans="1:1" ht="18" customHeight="1">
      <c r="A241" s="17"/>
    </row>
    <row r="242" spans="1:1" ht="18" customHeight="1">
      <c r="A242" s="17"/>
    </row>
    <row r="243" spans="1:1" ht="18" customHeight="1">
      <c r="A243" s="17"/>
    </row>
    <row r="244" spans="1:1" ht="18" customHeight="1">
      <c r="A244" s="17"/>
    </row>
    <row r="245" spans="1:1" ht="18" customHeight="1">
      <c r="A245" s="17"/>
    </row>
    <row r="246" spans="1:1" ht="18" customHeight="1">
      <c r="A246" s="17"/>
    </row>
    <row r="247" spans="1:1" ht="18" customHeight="1">
      <c r="A247" s="17"/>
    </row>
    <row r="248" spans="1:1" ht="18" customHeight="1">
      <c r="A248" s="17"/>
    </row>
    <row r="249" spans="1:1" ht="18" customHeight="1">
      <c r="A249" s="17"/>
    </row>
    <row r="250" spans="1:1" ht="18" customHeight="1">
      <c r="A250" s="17"/>
    </row>
    <row r="251" spans="1:1" ht="18" customHeight="1">
      <c r="A251" s="17"/>
    </row>
    <row r="252" spans="1:1" ht="18" customHeight="1">
      <c r="A252" s="17"/>
    </row>
    <row r="253" spans="1:1" ht="18" customHeight="1">
      <c r="A253" s="17"/>
    </row>
    <row r="254" spans="1:1" ht="18" customHeight="1">
      <c r="A254" s="17"/>
    </row>
    <row r="255" spans="1:1" ht="18" customHeight="1">
      <c r="A255" s="17"/>
    </row>
    <row r="256" spans="1:1" ht="18" customHeight="1">
      <c r="A256" s="17"/>
    </row>
    <row r="257" spans="1:1" ht="18" customHeight="1">
      <c r="A257" s="17"/>
    </row>
    <row r="258" spans="1:1" ht="18" customHeight="1">
      <c r="A258" s="17"/>
    </row>
    <row r="259" spans="1:1" ht="18" customHeight="1">
      <c r="A259" s="17"/>
    </row>
    <row r="260" spans="1:1" ht="18" customHeight="1">
      <c r="A260" s="17"/>
    </row>
    <row r="261" spans="1:1" ht="18" customHeight="1">
      <c r="A261" s="17"/>
    </row>
    <row r="262" spans="1:1" ht="18" customHeight="1">
      <c r="A262" s="17"/>
    </row>
    <row r="263" spans="1:1" ht="18" customHeight="1">
      <c r="A263" s="17"/>
    </row>
    <row r="264" spans="1:1" ht="18" customHeight="1">
      <c r="A264" s="17"/>
    </row>
    <row r="265" spans="1:1" ht="18" customHeight="1">
      <c r="A265" s="17"/>
    </row>
    <row r="266" spans="1:1" ht="18" customHeight="1">
      <c r="A266" s="17"/>
    </row>
    <row r="267" spans="1:1" ht="18" customHeight="1">
      <c r="A267" s="17"/>
    </row>
    <row r="268" spans="1:1" ht="18" customHeight="1">
      <c r="A268" s="17"/>
    </row>
    <row r="269" spans="1:1" ht="18" customHeight="1">
      <c r="A269" s="17"/>
    </row>
    <row r="270" spans="1:1" ht="18" customHeight="1">
      <c r="A270" s="17"/>
    </row>
    <row r="271" spans="1:1" ht="18" customHeight="1">
      <c r="A271" s="17"/>
    </row>
    <row r="272" spans="1:1" ht="18" customHeight="1">
      <c r="A272" s="17"/>
    </row>
    <row r="273" spans="1:1" ht="18" customHeight="1">
      <c r="A273" s="17"/>
    </row>
    <row r="274" spans="1:1" ht="18" customHeight="1">
      <c r="A274" s="17"/>
    </row>
    <row r="275" spans="1:1" ht="18" customHeight="1">
      <c r="A275" s="17"/>
    </row>
    <row r="276" spans="1:1" ht="18" customHeight="1">
      <c r="A276" s="17"/>
    </row>
    <row r="277" spans="1:1" ht="18" customHeight="1">
      <c r="A277" s="17"/>
    </row>
    <row r="278" spans="1:1" ht="18" customHeight="1">
      <c r="A278" s="17"/>
    </row>
    <row r="279" spans="1:1" ht="18" customHeight="1">
      <c r="A279" s="17"/>
    </row>
    <row r="280" spans="1:1" ht="18" customHeight="1">
      <c r="A280" s="17"/>
    </row>
    <row r="281" spans="1:1" ht="18" customHeight="1">
      <c r="A281" s="17"/>
    </row>
    <row r="282" spans="1:1" ht="18" customHeight="1">
      <c r="A282" s="17"/>
    </row>
    <row r="283" spans="1:1" ht="18" customHeight="1">
      <c r="A283" s="17"/>
    </row>
    <row r="284" spans="1:1" ht="18" customHeight="1">
      <c r="A284" s="17"/>
    </row>
    <row r="285" spans="1:1" ht="18" customHeight="1">
      <c r="A285" s="17"/>
    </row>
    <row r="286" spans="1:1" ht="18" customHeight="1">
      <c r="A286" s="17"/>
    </row>
    <row r="287" spans="1:1" ht="18" customHeight="1">
      <c r="A287" s="17"/>
    </row>
    <row r="288" spans="1:1" ht="18" customHeight="1">
      <c r="A288" s="17"/>
    </row>
    <row r="289" spans="1:1" ht="18" customHeight="1">
      <c r="A289" s="17"/>
    </row>
    <row r="290" spans="1:1" ht="18" customHeight="1">
      <c r="A290" s="17"/>
    </row>
    <row r="291" spans="1:1" ht="18" customHeight="1">
      <c r="A291" s="17"/>
    </row>
    <row r="292" spans="1:1" ht="18" customHeight="1">
      <c r="A292" s="17"/>
    </row>
    <row r="293" spans="1:1" ht="18" customHeight="1">
      <c r="A293" s="17"/>
    </row>
    <row r="294" spans="1:1" ht="18" customHeight="1">
      <c r="A294" s="17"/>
    </row>
    <row r="295" spans="1:1" ht="18" customHeight="1">
      <c r="A295" s="17"/>
    </row>
    <row r="296" spans="1:1" ht="18" customHeight="1">
      <c r="A296" s="17"/>
    </row>
    <row r="297" spans="1:1" ht="18" customHeight="1">
      <c r="A297" s="17"/>
    </row>
    <row r="298" spans="1:1" ht="18" customHeight="1">
      <c r="A298" s="17"/>
    </row>
    <row r="299" spans="1:1" ht="18" customHeight="1">
      <c r="A299" s="17"/>
    </row>
    <row r="300" spans="1:1" ht="18" customHeight="1">
      <c r="A300" s="17"/>
    </row>
    <row r="301" spans="1:1" ht="18" customHeight="1">
      <c r="A301" s="17"/>
    </row>
    <row r="302" spans="1:1" ht="18" customHeight="1">
      <c r="A302" s="17"/>
    </row>
    <row r="303" spans="1:1" ht="18" customHeight="1">
      <c r="A303" s="17"/>
    </row>
    <row r="304" spans="1:1" ht="18" customHeight="1">
      <c r="A304" s="17"/>
    </row>
    <row r="305" spans="1:1" ht="18" customHeight="1">
      <c r="A305" s="17"/>
    </row>
    <row r="306" spans="1:1" ht="18" customHeight="1">
      <c r="A306" s="17"/>
    </row>
    <row r="307" spans="1:1" ht="18" customHeight="1">
      <c r="A307" s="17"/>
    </row>
    <row r="308" spans="1:1" ht="18" customHeight="1">
      <c r="A308" s="17"/>
    </row>
    <row r="309" spans="1:1" ht="18" customHeight="1">
      <c r="A309" s="17"/>
    </row>
    <row r="310" spans="1:1" ht="18" customHeight="1">
      <c r="A310" s="17"/>
    </row>
    <row r="311" spans="1:1" ht="18" customHeight="1">
      <c r="A311" s="17"/>
    </row>
    <row r="312" spans="1:1" ht="18" customHeight="1">
      <c r="A312" s="17"/>
    </row>
    <row r="313" spans="1:1" ht="18" customHeight="1">
      <c r="A313" s="17"/>
    </row>
    <row r="314" spans="1:1" ht="18" customHeight="1">
      <c r="A314" s="17"/>
    </row>
    <row r="315" spans="1:1" ht="18" customHeight="1">
      <c r="A315" s="17"/>
    </row>
    <row r="316" spans="1:1" ht="18" customHeight="1">
      <c r="A316" s="17"/>
    </row>
    <row r="317" spans="1:1" ht="18" customHeight="1">
      <c r="A317" s="17"/>
    </row>
    <row r="318" spans="1:1" ht="18" customHeight="1">
      <c r="A318" s="17"/>
    </row>
  </sheetData>
  <sheetProtection algorithmName="SHA-512" hashValue="6IwPfsQyQu20nDhR6orVpnJKICDebgEYOm2zORb2lDrredsZWxiVU9ddAF6SLi7M8QBmCHLizGn/X+5LzWAlEQ==" saltValue="mwODFttvj6JYQc9waUlLPg==" spinCount="100000" sheet="1" selectLockedCells="1"/>
  <mergeCells count="14">
    <mergeCell ref="C3:F6"/>
    <mergeCell ref="G3:J6"/>
    <mergeCell ref="K3:O4"/>
    <mergeCell ref="A34:A35"/>
    <mergeCell ref="A24:A25"/>
    <mergeCell ref="A26:A27"/>
    <mergeCell ref="A28:A29"/>
    <mergeCell ref="A30:A31"/>
    <mergeCell ref="A32:A33"/>
    <mergeCell ref="T3:X6"/>
    <mergeCell ref="K5:O6"/>
    <mergeCell ref="P5:S6"/>
    <mergeCell ref="P3:S3"/>
    <mergeCell ref="P4:S4"/>
  </mergeCells>
  <phoneticPr fontId="1" type="noConversion"/>
  <printOptions horizontalCentered="1" verticalCentered="1"/>
  <pageMargins left="0" right="0" top="0" bottom="0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4111111111111111"/>
  <dimension ref="A1:X20"/>
  <sheetViews>
    <sheetView rightToLeft="1" zoomScaleNormal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D16" sqref="D16"/>
    </sheetView>
  </sheetViews>
  <sheetFormatPr defaultColWidth="3.6640625" defaultRowHeight="18" customHeight="1"/>
  <cols>
    <col min="1" max="1" width="3.6640625" style="21"/>
    <col min="2" max="2" width="18.88671875" style="21" customWidth="1"/>
    <col min="3" max="10" width="8.6640625" style="20" customWidth="1"/>
    <col min="11" max="15" width="8.6640625" style="139" customWidth="1"/>
    <col min="16" max="19" width="8.6640625" style="20" customWidth="1"/>
    <col min="20" max="24" width="8.6640625" style="139" customWidth="1"/>
    <col min="25" max="16384" width="3.6640625" style="20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I1" s="136"/>
      <c r="J1" s="220"/>
      <c r="L1" s="1">
        <f>تعليمات!B4</f>
        <v>0</v>
      </c>
      <c r="P1" s="136"/>
      <c r="Q1" s="136"/>
      <c r="R1" s="1"/>
      <c r="S1" s="1"/>
    </row>
    <row r="2" spans="1:24" ht="18" customHeight="1" thickBot="1">
      <c r="A2" s="136" t="s">
        <v>259</v>
      </c>
      <c r="B2" s="136"/>
      <c r="C2" s="136"/>
      <c r="D2" s="136">
        <f>تعليمات!C5</f>
        <v>0</v>
      </c>
      <c r="E2" s="136"/>
      <c r="F2" s="136"/>
      <c r="G2" s="136"/>
      <c r="H2" s="136"/>
      <c r="I2" s="136"/>
      <c r="J2" s="136"/>
      <c r="P2" s="136"/>
      <c r="Q2" s="136"/>
      <c r="R2" s="1"/>
      <c r="S2" s="1"/>
    </row>
    <row r="3" spans="1:24" s="21" customFormat="1" ht="18" customHeight="1" thickTop="1">
      <c r="A3" s="607" t="s">
        <v>268</v>
      </c>
      <c r="B3" s="608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s="21" customFormat="1" ht="18" customHeight="1">
      <c r="A4" s="609"/>
      <c r="B4" s="610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s="21" customFormat="1" ht="18" customHeight="1">
      <c r="A5" s="609"/>
      <c r="B5" s="610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s="21" customFormat="1" ht="27" customHeight="1">
      <c r="A6" s="609"/>
      <c r="B6" s="610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s="21" customFormat="1" ht="29.25" customHeight="1">
      <c r="A7" s="609"/>
      <c r="B7" s="610"/>
      <c r="C7" s="618" t="s">
        <v>267</v>
      </c>
      <c r="D7" s="619"/>
      <c r="E7" s="620" t="s">
        <v>12</v>
      </c>
      <c r="F7" s="621"/>
      <c r="G7" s="618" t="s">
        <v>267</v>
      </c>
      <c r="H7" s="619"/>
      <c r="I7" s="620" t="s">
        <v>12</v>
      </c>
      <c r="J7" s="621"/>
      <c r="K7" s="617" t="s">
        <v>267</v>
      </c>
      <c r="L7" s="614"/>
      <c r="M7" s="613" t="s">
        <v>12</v>
      </c>
      <c r="N7" s="614"/>
      <c r="O7" s="615" t="s">
        <v>3</v>
      </c>
      <c r="P7" s="617" t="s">
        <v>267</v>
      </c>
      <c r="Q7" s="614"/>
      <c r="R7" s="613" t="s">
        <v>12</v>
      </c>
      <c r="S7" s="622"/>
      <c r="T7" s="617" t="s">
        <v>267</v>
      </c>
      <c r="U7" s="614"/>
      <c r="V7" s="613" t="s">
        <v>12</v>
      </c>
      <c r="W7" s="614"/>
      <c r="X7" s="615" t="s">
        <v>3</v>
      </c>
    </row>
    <row r="8" spans="1:24" s="21" customFormat="1" ht="37.5" customHeight="1">
      <c r="A8" s="611"/>
      <c r="B8" s="612"/>
      <c r="C8" s="304" t="s">
        <v>4</v>
      </c>
      <c r="D8" s="305" t="s">
        <v>5</v>
      </c>
      <c r="E8" s="305" t="s">
        <v>4</v>
      </c>
      <c r="F8" s="306" t="s">
        <v>5</v>
      </c>
      <c r="G8" s="304" t="s">
        <v>4</v>
      </c>
      <c r="H8" s="305" t="s">
        <v>5</v>
      </c>
      <c r="I8" s="305" t="s">
        <v>4</v>
      </c>
      <c r="J8" s="306" t="s">
        <v>5</v>
      </c>
      <c r="K8" s="307" t="s">
        <v>4</v>
      </c>
      <c r="L8" s="308" t="s">
        <v>5</v>
      </c>
      <c r="M8" s="308" t="s">
        <v>4</v>
      </c>
      <c r="N8" s="308" t="s">
        <v>5</v>
      </c>
      <c r="O8" s="616"/>
      <c r="P8" s="304" t="s">
        <v>4</v>
      </c>
      <c r="Q8" s="305" t="s">
        <v>5</v>
      </c>
      <c r="R8" s="305" t="s">
        <v>4</v>
      </c>
      <c r="S8" s="306" t="s">
        <v>5</v>
      </c>
      <c r="T8" s="307" t="s">
        <v>4</v>
      </c>
      <c r="U8" s="308" t="s">
        <v>5</v>
      </c>
      <c r="V8" s="308" t="s">
        <v>4</v>
      </c>
      <c r="W8" s="308" t="s">
        <v>5</v>
      </c>
      <c r="X8" s="616"/>
    </row>
    <row r="9" spans="1:24" ht="18" customHeight="1">
      <c r="A9" s="309" t="s">
        <v>79</v>
      </c>
      <c r="B9" s="310"/>
      <c r="C9" s="22"/>
      <c r="D9" s="23"/>
      <c r="E9" s="23"/>
      <c r="F9" s="24"/>
      <c r="G9" s="22"/>
      <c r="H9" s="23"/>
      <c r="I9" s="23"/>
      <c r="J9" s="24"/>
      <c r="K9" s="311">
        <f t="shared" ref="K9:N9" si="0">C9+G9</f>
        <v>0</v>
      </c>
      <c r="L9" s="312">
        <f t="shared" si="0"/>
        <v>0</v>
      </c>
      <c r="M9" s="312">
        <f t="shared" si="0"/>
        <v>0</v>
      </c>
      <c r="N9" s="312">
        <f t="shared" si="0"/>
        <v>0</v>
      </c>
      <c r="O9" s="313">
        <f t="shared" ref="O9:O18" si="1">SUM(K9:N9)</f>
        <v>0</v>
      </c>
      <c r="P9" s="22"/>
      <c r="Q9" s="23"/>
      <c r="R9" s="23"/>
      <c r="S9" s="24"/>
      <c r="T9" s="311">
        <f t="shared" ref="T9:W9" si="2">C9+P9</f>
        <v>0</v>
      </c>
      <c r="U9" s="312">
        <f t="shared" si="2"/>
        <v>0</v>
      </c>
      <c r="V9" s="312">
        <f t="shared" si="2"/>
        <v>0</v>
      </c>
      <c r="W9" s="312">
        <f t="shared" si="2"/>
        <v>0</v>
      </c>
      <c r="X9" s="313">
        <f t="shared" ref="X9:X18" si="3">SUM(T9:W9)</f>
        <v>0</v>
      </c>
    </row>
    <row r="10" spans="1:24" ht="18" customHeight="1">
      <c r="A10" s="314" t="s">
        <v>80</v>
      </c>
      <c r="B10" s="315"/>
      <c r="C10" s="22"/>
      <c r="D10" s="23"/>
      <c r="E10" s="23"/>
      <c r="F10" s="24"/>
      <c r="G10" s="22"/>
      <c r="H10" s="23"/>
      <c r="I10" s="23"/>
      <c r="J10" s="24"/>
      <c r="K10" s="311">
        <f t="shared" ref="K10:K18" si="4">C10+G10</f>
        <v>0</v>
      </c>
      <c r="L10" s="312">
        <f t="shared" ref="L10:L18" si="5">D10+H10</f>
        <v>0</v>
      </c>
      <c r="M10" s="312">
        <f t="shared" ref="M10:M18" si="6">E10+I10</f>
        <v>0</v>
      </c>
      <c r="N10" s="312">
        <f t="shared" ref="N10:N18" si="7">F10+J10</f>
        <v>0</v>
      </c>
      <c r="O10" s="313">
        <f t="shared" si="1"/>
        <v>0</v>
      </c>
      <c r="P10" s="22"/>
      <c r="Q10" s="23"/>
      <c r="R10" s="23"/>
      <c r="S10" s="24"/>
      <c r="T10" s="311">
        <f t="shared" ref="T10:T18" si="8">C10+P10</f>
        <v>0</v>
      </c>
      <c r="U10" s="312">
        <f t="shared" ref="U10:U18" si="9">D10+Q10</f>
        <v>0</v>
      </c>
      <c r="V10" s="312">
        <f t="shared" ref="V10:V18" si="10">E10+R10</f>
        <v>0</v>
      </c>
      <c r="W10" s="312">
        <f t="shared" ref="W10:W18" si="11">F10+S10</f>
        <v>0</v>
      </c>
      <c r="X10" s="313">
        <f t="shared" si="3"/>
        <v>0</v>
      </c>
    </row>
    <row r="11" spans="1:24" ht="18" customHeight="1">
      <c r="A11" s="314" t="s">
        <v>81</v>
      </c>
      <c r="B11" s="315"/>
      <c r="C11" s="22"/>
      <c r="D11" s="23"/>
      <c r="E11" s="23"/>
      <c r="F11" s="24"/>
      <c r="G11" s="22"/>
      <c r="H11" s="23"/>
      <c r="I11" s="23"/>
      <c r="J11" s="24"/>
      <c r="K11" s="311">
        <f t="shared" si="4"/>
        <v>0</v>
      </c>
      <c r="L11" s="312">
        <f t="shared" si="5"/>
        <v>0</v>
      </c>
      <c r="M11" s="312">
        <f t="shared" si="6"/>
        <v>0</v>
      </c>
      <c r="N11" s="312">
        <f t="shared" si="7"/>
        <v>0</v>
      </c>
      <c r="O11" s="313">
        <f t="shared" si="1"/>
        <v>0</v>
      </c>
      <c r="P11" s="22"/>
      <c r="Q11" s="23"/>
      <c r="R11" s="23"/>
      <c r="S11" s="24"/>
      <c r="T11" s="311">
        <f t="shared" si="8"/>
        <v>0</v>
      </c>
      <c r="U11" s="312">
        <f t="shared" si="9"/>
        <v>0</v>
      </c>
      <c r="V11" s="312">
        <f t="shared" si="10"/>
        <v>0</v>
      </c>
      <c r="W11" s="312">
        <f t="shared" si="11"/>
        <v>0</v>
      </c>
      <c r="X11" s="313">
        <f t="shared" si="3"/>
        <v>0</v>
      </c>
    </row>
    <row r="12" spans="1:24" ht="18" customHeight="1">
      <c r="A12" s="314" t="s">
        <v>82</v>
      </c>
      <c r="B12" s="315"/>
      <c r="C12" s="22"/>
      <c r="D12" s="23"/>
      <c r="E12" s="23"/>
      <c r="F12" s="24"/>
      <c r="G12" s="22"/>
      <c r="H12" s="23"/>
      <c r="I12" s="23"/>
      <c r="J12" s="24"/>
      <c r="K12" s="311">
        <f t="shared" si="4"/>
        <v>0</v>
      </c>
      <c r="L12" s="312">
        <f t="shared" si="5"/>
        <v>0</v>
      </c>
      <c r="M12" s="312">
        <f t="shared" si="6"/>
        <v>0</v>
      </c>
      <c r="N12" s="312">
        <f t="shared" si="7"/>
        <v>0</v>
      </c>
      <c r="O12" s="313">
        <f t="shared" si="1"/>
        <v>0</v>
      </c>
      <c r="P12" s="22"/>
      <c r="Q12" s="23"/>
      <c r="R12" s="23"/>
      <c r="S12" s="24"/>
      <c r="T12" s="311">
        <f t="shared" si="8"/>
        <v>0</v>
      </c>
      <c r="U12" s="312">
        <f t="shared" si="9"/>
        <v>0</v>
      </c>
      <c r="V12" s="312">
        <f t="shared" si="10"/>
        <v>0</v>
      </c>
      <c r="W12" s="312">
        <f t="shared" si="11"/>
        <v>0</v>
      </c>
      <c r="X12" s="313">
        <f t="shared" si="3"/>
        <v>0</v>
      </c>
    </row>
    <row r="13" spans="1:24" ht="18" customHeight="1">
      <c r="A13" s="314" t="s">
        <v>83</v>
      </c>
      <c r="B13" s="316"/>
      <c r="C13" s="22"/>
      <c r="D13" s="23"/>
      <c r="E13" s="23"/>
      <c r="F13" s="24"/>
      <c r="G13" s="22"/>
      <c r="H13" s="23"/>
      <c r="I13" s="23"/>
      <c r="J13" s="24"/>
      <c r="K13" s="311">
        <f t="shared" si="4"/>
        <v>0</v>
      </c>
      <c r="L13" s="312">
        <f t="shared" si="5"/>
        <v>0</v>
      </c>
      <c r="M13" s="312">
        <f t="shared" si="6"/>
        <v>0</v>
      </c>
      <c r="N13" s="312">
        <f t="shared" si="7"/>
        <v>0</v>
      </c>
      <c r="O13" s="313">
        <f t="shared" si="1"/>
        <v>0</v>
      </c>
      <c r="P13" s="22"/>
      <c r="Q13" s="23"/>
      <c r="R13" s="23"/>
      <c r="S13" s="24"/>
      <c r="T13" s="311">
        <f t="shared" si="8"/>
        <v>0</v>
      </c>
      <c r="U13" s="312">
        <f t="shared" si="9"/>
        <v>0</v>
      </c>
      <c r="V13" s="312">
        <f t="shared" si="10"/>
        <v>0</v>
      </c>
      <c r="W13" s="312">
        <f t="shared" si="11"/>
        <v>0</v>
      </c>
      <c r="X13" s="313">
        <f t="shared" si="3"/>
        <v>0</v>
      </c>
    </row>
    <row r="14" spans="1:24" ht="18" customHeight="1">
      <c r="A14" s="314" t="s">
        <v>270</v>
      </c>
      <c r="B14" s="316"/>
      <c r="C14" s="22"/>
      <c r="D14" s="23"/>
      <c r="E14" s="23"/>
      <c r="F14" s="24"/>
      <c r="G14" s="22"/>
      <c r="H14" s="23"/>
      <c r="I14" s="23"/>
      <c r="J14" s="24"/>
      <c r="K14" s="311">
        <f t="shared" si="4"/>
        <v>0</v>
      </c>
      <c r="L14" s="312">
        <f t="shared" si="5"/>
        <v>0</v>
      </c>
      <c r="M14" s="312">
        <f t="shared" si="6"/>
        <v>0</v>
      </c>
      <c r="N14" s="312">
        <f t="shared" si="7"/>
        <v>0</v>
      </c>
      <c r="O14" s="313">
        <f t="shared" si="1"/>
        <v>0</v>
      </c>
      <c r="P14" s="22"/>
      <c r="Q14" s="23"/>
      <c r="R14" s="23"/>
      <c r="S14" s="24"/>
      <c r="T14" s="311">
        <f t="shared" si="8"/>
        <v>0</v>
      </c>
      <c r="U14" s="312">
        <f t="shared" si="9"/>
        <v>0</v>
      </c>
      <c r="V14" s="312">
        <f t="shared" si="10"/>
        <v>0</v>
      </c>
      <c r="W14" s="312">
        <f t="shared" si="11"/>
        <v>0</v>
      </c>
      <c r="X14" s="313">
        <f t="shared" si="3"/>
        <v>0</v>
      </c>
    </row>
    <row r="15" spans="1:24" ht="18" customHeight="1">
      <c r="A15" s="314" t="s">
        <v>84</v>
      </c>
      <c r="B15" s="316"/>
      <c r="C15" s="22"/>
      <c r="D15" s="23"/>
      <c r="E15" s="23"/>
      <c r="F15" s="24"/>
      <c r="G15" s="22"/>
      <c r="H15" s="23"/>
      <c r="I15" s="23"/>
      <c r="J15" s="24"/>
      <c r="K15" s="311">
        <f t="shared" si="4"/>
        <v>0</v>
      </c>
      <c r="L15" s="312">
        <f t="shared" si="5"/>
        <v>0</v>
      </c>
      <c r="M15" s="312">
        <f t="shared" si="6"/>
        <v>0</v>
      </c>
      <c r="N15" s="312">
        <f t="shared" si="7"/>
        <v>0</v>
      </c>
      <c r="O15" s="313">
        <f t="shared" si="1"/>
        <v>0</v>
      </c>
      <c r="P15" s="22"/>
      <c r="Q15" s="23"/>
      <c r="R15" s="23"/>
      <c r="S15" s="24"/>
      <c r="T15" s="311">
        <f t="shared" si="8"/>
        <v>0</v>
      </c>
      <c r="U15" s="312">
        <f t="shared" si="9"/>
        <v>0</v>
      </c>
      <c r="V15" s="312">
        <f t="shared" si="10"/>
        <v>0</v>
      </c>
      <c r="W15" s="312">
        <f t="shared" si="11"/>
        <v>0</v>
      </c>
      <c r="X15" s="313">
        <f t="shared" si="3"/>
        <v>0</v>
      </c>
    </row>
    <row r="16" spans="1:24" ht="18" customHeight="1">
      <c r="A16" s="314" t="s">
        <v>85</v>
      </c>
      <c r="B16" s="316"/>
      <c r="C16" s="22"/>
      <c r="D16" s="23"/>
      <c r="E16" s="23"/>
      <c r="F16" s="24"/>
      <c r="G16" s="22"/>
      <c r="H16" s="23"/>
      <c r="I16" s="23"/>
      <c r="J16" s="24"/>
      <c r="K16" s="311">
        <f t="shared" si="4"/>
        <v>0</v>
      </c>
      <c r="L16" s="312">
        <f t="shared" si="5"/>
        <v>0</v>
      </c>
      <c r="M16" s="312">
        <f t="shared" si="6"/>
        <v>0</v>
      </c>
      <c r="N16" s="312">
        <f t="shared" si="7"/>
        <v>0</v>
      </c>
      <c r="O16" s="313">
        <f t="shared" si="1"/>
        <v>0</v>
      </c>
      <c r="P16" s="22"/>
      <c r="Q16" s="23"/>
      <c r="R16" s="23"/>
      <c r="S16" s="24"/>
      <c r="T16" s="311">
        <f t="shared" si="8"/>
        <v>0</v>
      </c>
      <c r="U16" s="312">
        <f t="shared" si="9"/>
        <v>0</v>
      </c>
      <c r="V16" s="312">
        <f t="shared" si="10"/>
        <v>0</v>
      </c>
      <c r="W16" s="312">
        <f t="shared" si="11"/>
        <v>0</v>
      </c>
      <c r="X16" s="313">
        <f t="shared" si="3"/>
        <v>0</v>
      </c>
    </row>
    <row r="17" spans="1:24" ht="18" customHeight="1">
      <c r="A17" s="314" t="s">
        <v>86</v>
      </c>
      <c r="B17" s="316"/>
      <c r="C17" s="22"/>
      <c r="D17" s="23"/>
      <c r="E17" s="23"/>
      <c r="F17" s="24"/>
      <c r="G17" s="22"/>
      <c r="H17" s="23"/>
      <c r="I17" s="23"/>
      <c r="J17" s="24"/>
      <c r="K17" s="311">
        <f t="shared" si="4"/>
        <v>0</v>
      </c>
      <c r="L17" s="312">
        <f t="shared" si="5"/>
        <v>0</v>
      </c>
      <c r="M17" s="312">
        <f t="shared" si="6"/>
        <v>0</v>
      </c>
      <c r="N17" s="312">
        <f t="shared" si="7"/>
        <v>0</v>
      </c>
      <c r="O17" s="313">
        <f t="shared" si="1"/>
        <v>0</v>
      </c>
      <c r="P17" s="22"/>
      <c r="Q17" s="23"/>
      <c r="R17" s="23"/>
      <c r="S17" s="24"/>
      <c r="T17" s="311">
        <f t="shared" si="8"/>
        <v>0</v>
      </c>
      <c r="U17" s="312">
        <f t="shared" si="9"/>
        <v>0</v>
      </c>
      <c r="V17" s="312">
        <f t="shared" si="10"/>
        <v>0</v>
      </c>
      <c r="W17" s="312">
        <f t="shared" si="11"/>
        <v>0</v>
      </c>
      <c r="X17" s="313">
        <f t="shared" si="3"/>
        <v>0</v>
      </c>
    </row>
    <row r="18" spans="1:24" ht="18" customHeight="1" thickBot="1">
      <c r="A18" s="314" t="s">
        <v>87</v>
      </c>
      <c r="B18" s="316"/>
      <c r="C18" s="22"/>
      <c r="D18" s="23"/>
      <c r="E18" s="23"/>
      <c r="F18" s="24"/>
      <c r="G18" s="22"/>
      <c r="H18" s="23"/>
      <c r="I18" s="23"/>
      <c r="J18" s="24"/>
      <c r="K18" s="311">
        <f t="shared" si="4"/>
        <v>0</v>
      </c>
      <c r="L18" s="312">
        <f t="shared" si="5"/>
        <v>0</v>
      </c>
      <c r="M18" s="312">
        <f t="shared" si="6"/>
        <v>0</v>
      </c>
      <c r="N18" s="312">
        <f t="shared" si="7"/>
        <v>0</v>
      </c>
      <c r="O18" s="313">
        <f t="shared" si="1"/>
        <v>0</v>
      </c>
      <c r="P18" s="22"/>
      <c r="Q18" s="23"/>
      <c r="R18" s="23"/>
      <c r="S18" s="24"/>
      <c r="T18" s="311">
        <f t="shared" si="8"/>
        <v>0</v>
      </c>
      <c r="U18" s="312">
        <f t="shared" si="9"/>
        <v>0</v>
      </c>
      <c r="V18" s="312">
        <f t="shared" si="10"/>
        <v>0</v>
      </c>
      <c r="W18" s="312">
        <f t="shared" si="11"/>
        <v>0</v>
      </c>
      <c r="X18" s="313">
        <f t="shared" si="3"/>
        <v>0</v>
      </c>
    </row>
    <row r="19" spans="1:24" ht="18" customHeight="1" thickBot="1">
      <c r="A19" s="317" t="s">
        <v>88</v>
      </c>
      <c r="B19" s="318"/>
      <c r="C19" s="319">
        <f>SUM(C9:C18)</f>
        <v>0</v>
      </c>
      <c r="D19" s="319">
        <f t="shared" ref="D19:S19" si="12">SUM(D9:D18)</f>
        <v>0</v>
      </c>
      <c r="E19" s="319">
        <f t="shared" si="12"/>
        <v>0</v>
      </c>
      <c r="F19" s="320">
        <f t="shared" si="12"/>
        <v>0</v>
      </c>
      <c r="G19" s="321">
        <f>SUM(G9:G18)</f>
        <v>0</v>
      </c>
      <c r="H19" s="319">
        <f t="shared" ref="H19:N19" si="13">SUM(H9:H18)</f>
        <v>0</v>
      </c>
      <c r="I19" s="319">
        <f t="shared" si="13"/>
        <v>0</v>
      </c>
      <c r="J19" s="320">
        <f t="shared" si="13"/>
        <v>0</v>
      </c>
      <c r="K19" s="321">
        <f t="shared" si="13"/>
        <v>0</v>
      </c>
      <c r="L19" s="319">
        <f t="shared" si="13"/>
        <v>0</v>
      </c>
      <c r="M19" s="319">
        <f t="shared" si="13"/>
        <v>0</v>
      </c>
      <c r="N19" s="319">
        <f t="shared" si="13"/>
        <v>0</v>
      </c>
      <c r="O19" s="322">
        <f>SUM(O9:O18)</f>
        <v>0</v>
      </c>
      <c r="P19" s="321">
        <f t="shared" si="12"/>
        <v>0</v>
      </c>
      <c r="Q19" s="319">
        <f t="shared" si="12"/>
        <v>0</v>
      </c>
      <c r="R19" s="319">
        <f t="shared" si="12"/>
        <v>0</v>
      </c>
      <c r="S19" s="319">
        <f t="shared" si="12"/>
        <v>0</v>
      </c>
      <c r="T19" s="321">
        <f t="shared" ref="T19:W19" si="14">SUM(T9:T18)</f>
        <v>0</v>
      </c>
      <c r="U19" s="319">
        <f t="shared" si="14"/>
        <v>0</v>
      </c>
      <c r="V19" s="319">
        <f t="shared" si="14"/>
        <v>0</v>
      </c>
      <c r="W19" s="319">
        <f t="shared" si="14"/>
        <v>0</v>
      </c>
      <c r="X19" s="322">
        <f>SUM(X9:X18)</f>
        <v>0</v>
      </c>
    </row>
    <row r="20" spans="1:24" ht="18" customHeight="1" thickTop="1"/>
  </sheetData>
  <sheetProtection algorithmName="SHA-512" hashValue="YHoNy8ABjQsA7rYLJKq9aAmZ3Z71pQ15wmym5fwDXNW2qBPa6/F/R+ZdV2VFCfbD+vlFi7zRfD09XBQyymel0Q==" saltValue="6xiuTU6Utf+G16pT6wlH+w==" spinCount="100000" sheet="1" selectLockedCells="1"/>
  <mergeCells count="21">
    <mergeCell ref="C3:F6"/>
    <mergeCell ref="G3:J6"/>
    <mergeCell ref="K3:O4"/>
    <mergeCell ref="K5:O6"/>
    <mergeCell ref="P5:S6"/>
    <mergeCell ref="A3:B8"/>
    <mergeCell ref="V7:W7"/>
    <mergeCell ref="X7:X8"/>
    <mergeCell ref="T7:U7"/>
    <mergeCell ref="P3:S3"/>
    <mergeCell ref="P4:S4"/>
    <mergeCell ref="C7:D7"/>
    <mergeCell ref="E7:F7"/>
    <mergeCell ref="P7:Q7"/>
    <mergeCell ref="R7:S7"/>
    <mergeCell ref="G7:H7"/>
    <mergeCell ref="I7:J7"/>
    <mergeCell ref="K7:L7"/>
    <mergeCell ref="M7:N7"/>
    <mergeCell ref="O7:O8"/>
    <mergeCell ref="T3:X6"/>
  </mergeCells>
  <phoneticPr fontId="1" type="noConversion"/>
  <printOptions horizontalCentered="1" verticalCentered="1"/>
  <pageMargins left="0.2" right="0.2" top="0.59055118110236204" bottom="0.59055118110236204" header="0.511811023622047" footer="0.511811023622047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5111111111111111">
    <pageSetUpPr fitToPage="1"/>
  </sheetPr>
  <dimension ref="A1:X41"/>
  <sheetViews>
    <sheetView rightToLeft="1" zoomScaleNormal="100" workbookViewId="0">
      <pane xSplit="2" ySplit="8" topLeftCell="C27" activePane="bottomRight" state="frozen"/>
      <selection pane="topRight" activeCell="C1" sqref="C1"/>
      <selection pane="bottomLeft" activeCell="A8" sqref="A8"/>
      <selection pane="bottomRight" activeCell="I28" sqref="I28"/>
    </sheetView>
  </sheetViews>
  <sheetFormatPr defaultColWidth="9" defaultRowHeight="18" customHeight="1"/>
  <cols>
    <col min="1" max="1" width="9" style="26" customWidth="1"/>
    <col min="2" max="2" width="15.33203125" style="26" customWidth="1"/>
    <col min="3" max="24" width="8.6640625" style="25" customWidth="1"/>
    <col min="25" max="233" width="9" style="25" customWidth="1"/>
    <col min="234" max="16384" width="9" style="25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I1" s="136"/>
      <c r="J1" s="220"/>
      <c r="L1" s="1">
        <f>تعليمات!B4</f>
        <v>0</v>
      </c>
      <c r="P1" s="136"/>
      <c r="Q1" s="136"/>
      <c r="R1" s="1"/>
      <c r="S1" s="1"/>
    </row>
    <row r="2" spans="1:24" ht="18" customHeight="1" thickBot="1">
      <c r="A2" s="136" t="s">
        <v>259</v>
      </c>
      <c r="B2" s="136"/>
      <c r="C2" s="136"/>
      <c r="D2" s="136">
        <f>تعليمات!C5</f>
        <v>0</v>
      </c>
      <c r="E2" s="136"/>
      <c r="F2" s="136"/>
      <c r="G2" s="136"/>
      <c r="H2" s="136"/>
      <c r="I2" s="136"/>
      <c r="J2" s="136"/>
      <c r="P2" s="136"/>
      <c r="Q2" s="136"/>
      <c r="R2" s="1"/>
      <c r="S2" s="1"/>
    </row>
    <row r="3" spans="1:24" s="26" customFormat="1" ht="18" customHeight="1" thickTop="1">
      <c r="A3" s="629" t="s">
        <v>268</v>
      </c>
      <c r="B3" s="610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s="26" customFormat="1" ht="18" customHeight="1">
      <c r="A4" s="629"/>
      <c r="B4" s="610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s="26" customFormat="1" ht="18" customHeight="1">
      <c r="A5" s="629"/>
      <c r="B5" s="610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s="26" customFormat="1" ht="28.5" customHeight="1">
      <c r="A6" s="629"/>
      <c r="B6" s="610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s="26" customFormat="1" ht="33" customHeight="1">
      <c r="A7" s="629"/>
      <c r="B7" s="610"/>
      <c r="C7" s="634" t="s">
        <v>267</v>
      </c>
      <c r="D7" s="635"/>
      <c r="E7" s="636" t="s">
        <v>12</v>
      </c>
      <c r="F7" s="637"/>
      <c r="G7" s="634" t="s">
        <v>267</v>
      </c>
      <c r="H7" s="635"/>
      <c r="I7" s="636" t="s">
        <v>12</v>
      </c>
      <c r="J7" s="637"/>
      <c r="K7" s="632" t="s">
        <v>267</v>
      </c>
      <c r="L7" s="633"/>
      <c r="M7" s="638" t="s">
        <v>12</v>
      </c>
      <c r="N7" s="633"/>
      <c r="O7" s="627" t="s">
        <v>3</v>
      </c>
      <c r="P7" s="634" t="s">
        <v>267</v>
      </c>
      <c r="Q7" s="635"/>
      <c r="R7" s="636" t="s">
        <v>12</v>
      </c>
      <c r="S7" s="637"/>
      <c r="T7" s="632" t="s">
        <v>267</v>
      </c>
      <c r="U7" s="633"/>
      <c r="V7" s="638" t="s">
        <v>12</v>
      </c>
      <c r="W7" s="633"/>
      <c r="X7" s="627" t="s">
        <v>3</v>
      </c>
    </row>
    <row r="8" spans="1:24" s="26" customFormat="1" ht="29.25" customHeight="1">
      <c r="A8" s="630"/>
      <c r="B8" s="631"/>
      <c r="C8" s="323" t="s">
        <v>4</v>
      </c>
      <c r="D8" s="324" t="s">
        <v>5</v>
      </c>
      <c r="E8" s="324" t="s">
        <v>4</v>
      </c>
      <c r="F8" s="325" t="s">
        <v>5</v>
      </c>
      <c r="G8" s="323" t="s">
        <v>4</v>
      </c>
      <c r="H8" s="324" t="s">
        <v>5</v>
      </c>
      <c r="I8" s="324" t="s">
        <v>4</v>
      </c>
      <c r="J8" s="325" t="s">
        <v>5</v>
      </c>
      <c r="K8" s="326" t="s">
        <v>4</v>
      </c>
      <c r="L8" s="327" t="s">
        <v>5</v>
      </c>
      <c r="M8" s="327" t="s">
        <v>4</v>
      </c>
      <c r="N8" s="327" t="s">
        <v>5</v>
      </c>
      <c r="O8" s="628"/>
      <c r="P8" s="323" t="s">
        <v>4</v>
      </c>
      <c r="Q8" s="324" t="s">
        <v>5</v>
      </c>
      <c r="R8" s="324" t="s">
        <v>4</v>
      </c>
      <c r="S8" s="325" t="s">
        <v>5</v>
      </c>
      <c r="T8" s="326" t="s">
        <v>4</v>
      </c>
      <c r="U8" s="327" t="s">
        <v>5</v>
      </c>
      <c r="V8" s="327" t="s">
        <v>4</v>
      </c>
      <c r="W8" s="327" t="s">
        <v>5</v>
      </c>
      <c r="X8" s="628"/>
    </row>
    <row r="9" spans="1:24" ht="18" customHeight="1">
      <c r="A9" s="328" t="s">
        <v>89</v>
      </c>
      <c r="B9" s="329"/>
      <c r="C9" s="29"/>
      <c r="D9" s="30"/>
      <c r="E9" s="30"/>
      <c r="F9" s="31"/>
      <c r="G9" s="29"/>
      <c r="H9" s="30"/>
      <c r="I9" s="30"/>
      <c r="J9" s="31"/>
      <c r="K9" s="330">
        <f t="shared" ref="K9:N9" si="0">C9+G9</f>
        <v>0</v>
      </c>
      <c r="L9" s="331">
        <f t="shared" si="0"/>
        <v>0</v>
      </c>
      <c r="M9" s="331">
        <f t="shared" si="0"/>
        <v>0</v>
      </c>
      <c r="N9" s="331">
        <f t="shared" si="0"/>
        <v>0</v>
      </c>
      <c r="O9" s="332">
        <f t="shared" ref="O9:O34" si="1">SUM(K9:N9)</f>
        <v>0</v>
      </c>
      <c r="P9" s="29"/>
      <c r="Q9" s="30"/>
      <c r="R9" s="30"/>
      <c r="S9" s="31"/>
      <c r="T9" s="330">
        <f t="shared" ref="T9:W9" si="2">C9+P9</f>
        <v>0</v>
      </c>
      <c r="U9" s="331">
        <f t="shared" si="2"/>
        <v>0</v>
      </c>
      <c r="V9" s="331">
        <f t="shared" si="2"/>
        <v>0</v>
      </c>
      <c r="W9" s="331">
        <f t="shared" si="2"/>
        <v>0</v>
      </c>
      <c r="X9" s="332">
        <f t="shared" ref="X9:X39" si="3">SUM(T9:W9)</f>
        <v>0</v>
      </c>
    </row>
    <row r="10" spans="1:24" ht="18" customHeight="1">
      <c r="A10" s="333" t="s">
        <v>248</v>
      </c>
      <c r="B10" s="334"/>
      <c r="C10" s="32"/>
      <c r="D10" s="33"/>
      <c r="E10" s="33"/>
      <c r="F10" s="34"/>
      <c r="G10" s="32"/>
      <c r="H10" s="33"/>
      <c r="I10" s="33"/>
      <c r="J10" s="34"/>
      <c r="K10" s="330">
        <f t="shared" ref="K10:K34" si="4">C10+G10</f>
        <v>0</v>
      </c>
      <c r="L10" s="331">
        <f t="shared" ref="L10:L34" si="5">D10+H10</f>
        <v>0</v>
      </c>
      <c r="M10" s="331">
        <f t="shared" ref="M10:M34" si="6">E10+I10</f>
        <v>0</v>
      </c>
      <c r="N10" s="331">
        <f t="shared" ref="N10:N34" si="7">F10+J10</f>
        <v>0</v>
      </c>
      <c r="O10" s="332">
        <f t="shared" si="1"/>
        <v>0</v>
      </c>
      <c r="P10" s="32"/>
      <c r="Q10" s="33"/>
      <c r="R10" s="33"/>
      <c r="S10" s="34"/>
      <c r="T10" s="330">
        <f t="shared" ref="T10:T39" si="8">C10+P10</f>
        <v>0</v>
      </c>
      <c r="U10" s="331">
        <f t="shared" ref="U10:U39" si="9">D10+Q10</f>
        <v>0</v>
      </c>
      <c r="V10" s="331">
        <f t="shared" ref="V10:V39" si="10">E10+R10</f>
        <v>0</v>
      </c>
      <c r="W10" s="331">
        <f t="shared" ref="W10:W39" si="11">F10+S10</f>
        <v>0</v>
      </c>
      <c r="X10" s="332">
        <f t="shared" si="3"/>
        <v>0</v>
      </c>
    </row>
    <row r="11" spans="1:24" ht="18" customHeight="1">
      <c r="A11" s="333" t="s">
        <v>292</v>
      </c>
      <c r="B11" s="335"/>
      <c r="C11" s="32"/>
      <c r="D11" s="33"/>
      <c r="E11" s="33"/>
      <c r="F11" s="34"/>
      <c r="G11" s="32"/>
      <c r="H11" s="33"/>
      <c r="I11" s="33"/>
      <c r="J11" s="34"/>
      <c r="K11" s="330">
        <f t="shared" si="4"/>
        <v>0</v>
      </c>
      <c r="L11" s="331">
        <f t="shared" si="5"/>
        <v>0</v>
      </c>
      <c r="M11" s="331">
        <f t="shared" si="6"/>
        <v>0</v>
      </c>
      <c r="N11" s="331">
        <f t="shared" si="7"/>
        <v>0</v>
      </c>
      <c r="O11" s="332">
        <f t="shared" si="1"/>
        <v>0</v>
      </c>
      <c r="P11" s="32"/>
      <c r="Q11" s="33"/>
      <c r="R11" s="33"/>
      <c r="S11" s="34"/>
      <c r="T11" s="330">
        <f t="shared" si="8"/>
        <v>0</v>
      </c>
      <c r="U11" s="331">
        <f t="shared" si="9"/>
        <v>0</v>
      </c>
      <c r="V11" s="331">
        <f t="shared" si="10"/>
        <v>0</v>
      </c>
      <c r="W11" s="331">
        <f t="shared" si="11"/>
        <v>0</v>
      </c>
      <c r="X11" s="332">
        <f t="shared" si="3"/>
        <v>0</v>
      </c>
    </row>
    <row r="12" spans="1:24" ht="18" customHeight="1">
      <c r="A12" s="625" t="s">
        <v>386</v>
      </c>
      <c r="B12" s="626"/>
      <c r="C12" s="32"/>
      <c r="D12" s="33"/>
      <c r="E12" s="33"/>
      <c r="F12" s="34"/>
      <c r="G12" s="32"/>
      <c r="H12" s="33"/>
      <c r="I12" s="33"/>
      <c r="J12" s="34"/>
      <c r="K12" s="330">
        <f t="shared" si="4"/>
        <v>0</v>
      </c>
      <c r="L12" s="331">
        <f t="shared" si="5"/>
        <v>0</v>
      </c>
      <c r="M12" s="331">
        <f t="shared" si="6"/>
        <v>0</v>
      </c>
      <c r="N12" s="331">
        <f t="shared" si="7"/>
        <v>0</v>
      </c>
      <c r="O12" s="332">
        <f t="shared" si="1"/>
        <v>0</v>
      </c>
      <c r="P12" s="32"/>
      <c r="Q12" s="33"/>
      <c r="R12" s="33"/>
      <c r="S12" s="34"/>
      <c r="T12" s="330">
        <f t="shared" si="8"/>
        <v>0</v>
      </c>
      <c r="U12" s="331">
        <f t="shared" si="9"/>
        <v>0</v>
      </c>
      <c r="V12" s="331">
        <f t="shared" si="10"/>
        <v>0</v>
      </c>
      <c r="W12" s="331">
        <f t="shared" si="11"/>
        <v>0</v>
      </c>
      <c r="X12" s="332">
        <f t="shared" si="3"/>
        <v>0</v>
      </c>
    </row>
    <row r="13" spans="1:24" ht="18" customHeight="1">
      <c r="A13" s="333" t="s">
        <v>90</v>
      </c>
      <c r="B13" s="334"/>
      <c r="C13" s="32"/>
      <c r="D13" s="33"/>
      <c r="E13" s="33"/>
      <c r="F13" s="34"/>
      <c r="G13" s="32"/>
      <c r="H13" s="33"/>
      <c r="I13" s="33"/>
      <c r="J13" s="34"/>
      <c r="K13" s="330">
        <f t="shared" si="4"/>
        <v>0</v>
      </c>
      <c r="L13" s="331">
        <f t="shared" si="5"/>
        <v>0</v>
      </c>
      <c r="M13" s="331">
        <f t="shared" si="6"/>
        <v>0</v>
      </c>
      <c r="N13" s="331">
        <f t="shared" si="7"/>
        <v>0</v>
      </c>
      <c r="O13" s="332">
        <f t="shared" si="1"/>
        <v>0</v>
      </c>
      <c r="P13" s="32"/>
      <c r="Q13" s="33"/>
      <c r="R13" s="33"/>
      <c r="S13" s="34"/>
      <c r="T13" s="330">
        <f t="shared" si="8"/>
        <v>0</v>
      </c>
      <c r="U13" s="331">
        <f t="shared" si="9"/>
        <v>0</v>
      </c>
      <c r="V13" s="331">
        <f t="shared" si="10"/>
        <v>0</v>
      </c>
      <c r="W13" s="331">
        <f t="shared" si="11"/>
        <v>0</v>
      </c>
      <c r="X13" s="332">
        <f t="shared" si="3"/>
        <v>0</v>
      </c>
    </row>
    <row r="14" spans="1:24" ht="18" customHeight="1">
      <c r="A14" s="333" t="s">
        <v>91</v>
      </c>
      <c r="B14" s="334"/>
      <c r="C14" s="32"/>
      <c r="D14" s="33"/>
      <c r="E14" s="33"/>
      <c r="F14" s="34"/>
      <c r="G14" s="32"/>
      <c r="H14" s="33"/>
      <c r="I14" s="33"/>
      <c r="J14" s="34"/>
      <c r="K14" s="330">
        <f t="shared" si="4"/>
        <v>0</v>
      </c>
      <c r="L14" s="331">
        <f t="shared" si="5"/>
        <v>0</v>
      </c>
      <c r="M14" s="331">
        <f t="shared" si="6"/>
        <v>0</v>
      </c>
      <c r="N14" s="331">
        <f t="shared" si="7"/>
        <v>0</v>
      </c>
      <c r="O14" s="332">
        <f t="shared" si="1"/>
        <v>0</v>
      </c>
      <c r="P14" s="32"/>
      <c r="Q14" s="33"/>
      <c r="R14" s="33"/>
      <c r="S14" s="34"/>
      <c r="T14" s="330">
        <f t="shared" si="8"/>
        <v>0</v>
      </c>
      <c r="U14" s="331">
        <f t="shared" si="9"/>
        <v>0</v>
      </c>
      <c r="V14" s="331">
        <f t="shared" si="10"/>
        <v>0</v>
      </c>
      <c r="W14" s="331">
        <f t="shared" si="11"/>
        <v>0</v>
      </c>
      <c r="X14" s="332">
        <f t="shared" si="3"/>
        <v>0</v>
      </c>
    </row>
    <row r="15" spans="1:24" ht="18" customHeight="1">
      <c r="A15" s="333" t="s">
        <v>92</v>
      </c>
      <c r="B15" s="334"/>
      <c r="C15" s="32"/>
      <c r="D15" s="33"/>
      <c r="E15" s="33"/>
      <c r="F15" s="34"/>
      <c r="G15" s="32"/>
      <c r="H15" s="33"/>
      <c r="I15" s="33"/>
      <c r="J15" s="34"/>
      <c r="K15" s="330">
        <f t="shared" si="4"/>
        <v>0</v>
      </c>
      <c r="L15" s="331">
        <f t="shared" si="5"/>
        <v>0</v>
      </c>
      <c r="M15" s="331">
        <f t="shared" si="6"/>
        <v>0</v>
      </c>
      <c r="N15" s="331">
        <f t="shared" si="7"/>
        <v>0</v>
      </c>
      <c r="O15" s="332">
        <f t="shared" si="1"/>
        <v>0</v>
      </c>
      <c r="P15" s="32"/>
      <c r="Q15" s="33"/>
      <c r="R15" s="33"/>
      <c r="S15" s="34"/>
      <c r="T15" s="330">
        <f t="shared" si="8"/>
        <v>0</v>
      </c>
      <c r="U15" s="331">
        <f t="shared" si="9"/>
        <v>0</v>
      </c>
      <c r="V15" s="331">
        <f t="shared" si="10"/>
        <v>0</v>
      </c>
      <c r="W15" s="331">
        <f t="shared" si="11"/>
        <v>0</v>
      </c>
      <c r="X15" s="332">
        <f t="shared" si="3"/>
        <v>0</v>
      </c>
    </row>
    <row r="16" spans="1:24" ht="18" customHeight="1">
      <c r="A16" s="333" t="s">
        <v>93</v>
      </c>
      <c r="B16" s="336"/>
      <c r="C16" s="32"/>
      <c r="D16" s="33"/>
      <c r="E16" s="33"/>
      <c r="F16" s="34"/>
      <c r="G16" s="32"/>
      <c r="H16" s="33"/>
      <c r="I16" s="33"/>
      <c r="J16" s="34"/>
      <c r="K16" s="330">
        <f t="shared" si="4"/>
        <v>0</v>
      </c>
      <c r="L16" s="331">
        <f t="shared" si="5"/>
        <v>0</v>
      </c>
      <c r="M16" s="331">
        <f t="shared" si="6"/>
        <v>0</v>
      </c>
      <c r="N16" s="331">
        <f t="shared" si="7"/>
        <v>0</v>
      </c>
      <c r="O16" s="332">
        <f t="shared" si="1"/>
        <v>0</v>
      </c>
      <c r="P16" s="32"/>
      <c r="Q16" s="33"/>
      <c r="R16" s="33"/>
      <c r="S16" s="34"/>
      <c r="T16" s="330">
        <f t="shared" si="8"/>
        <v>0</v>
      </c>
      <c r="U16" s="331">
        <f t="shared" si="9"/>
        <v>0</v>
      </c>
      <c r="V16" s="331">
        <f t="shared" si="10"/>
        <v>0</v>
      </c>
      <c r="W16" s="331">
        <f t="shared" si="11"/>
        <v>0</v>
      </c>
      <c r="X16" s="332">
        <f t="shared" si="3"/>
        <v>0</v>
      </c>
    </row>
    <row r="17" spans="1:24" ht="18" customHeight="1">
      <c r="A17" s="333" t="s">
        <v>94</v>
      </c>
      <c r="B17" s="336"/>
      <c r="C17" s="32"/>
      <c r="D17" s="33"/>
      <c r="E17" s="33"/>
      <c r="F17" s="34"/>
      <c r="G17" s="32"/>
      <c r="H17" s="33"/>
      <c r="I17" s="33"/>
      <c r="J17" s="34"/>
      <c r="K17" s="330">
        <f t="shared" si="4"/>
        <v>0</v>
      </c>
      <c r="L17" s="331">
        <f t="shared" si="5"/>
        <v>0</v>
      </c>
      <c r="M17" s="331">
        <f t="shared" si="6"/>
        <v>0</v>
      </c>
      <c r="N17" s="331">
        <f t="shared" si="7"/>
        <v>0</v>
      </c>
      <c r="O17" s="332">
        <f t="shared" si="1"/>
        <v>0</v>
      </c>
      <c r="P17" s="32"/>
      <c r="Q17" s="33"/>
      <c r="R17" s="33"/>
      <c r="S17" s="34"/>
      <c r="T17" s="330">
        <f t="shared" si="8"/>
        <v>0</v>
      </c>
      <c r="U17" s="331">
        <f t="shared" si="9"/>
        <v>0</v>
      </c>
      <c r="V17" s="331">
        <f t="shared" si="10"/>
        <v>0</v>
      </c>
      <c r="W17" s="331">
        <f t="shared" si="11"/>
        <v>0</v>
      </c>
      <c r="X17" s="332">
        <f t="shared" si="3"/>
        <v>0</v>
      </c>
    </row>
    <row r="18" spans="1:24" ht="18" customHeight="1">
      <c r="A18" s="333" t="s">
        <v>95</v>
      </c>
      <c r="B18" s="336"/>
      <c r="C18" s="32"/>
      <c r="D18" s="33"/>
      <c r="E18" s="33"/>
      <c r="F18" s="34"/>
      <c r="G18" s="32"/>
      <c r="H18" s="33"/>
      <c r="I18" s="33"/>
      <c r="J18" s="34"/>
      <c r="K18" s="330">
        <f t="shared" si="4"/>
        <v>0</v>
      </c>
      <c r="L18" s="331">
        <f t="shared" si="5"/>
        <v>0</v>
      </c>
      <c r="M18" s="331">
        <f t="shared" si="6"/>
        <v>0</v>
      </c>
      <c r="N18" s="331">
        <f t="shared" si="7"/>
        <v>0</v>
      </c>
      <c r="O18" s="332">
        <f t="shared" si="1"/>
        <v>0</v>
      </c>
      <c r="P18" s="32"/>
      <c r="Q18" s="33"/>
      <c r="R18" s="33"/>
      <c r="S18" s="34"/>
      <c r="T18" s="330">
        <f t="shared" si="8"/>
        <v>0</v>
      </c>
      <c r="U18" s="331">
        <f t="shared" si="9"/>
        <v>0</v>
      </c>
      <c r="V18" s="331">
        <f t="shared" si="10"/>
        <v>0</v>
      </c>
      <c r="W18" s="331">
        <f t="shared" si="11"/>
        <v>0</v>
      </c>
      <c r="X18" s="332">
        <f t="shared" si="3"/>
        <v>0</v>
      </c>
    </row>
    <row r="19" spans="1:24" ht="18" customHeight="1">
      <c r="A19" s="333" t="s">
        <v>254</v>
      </c>
      <c r="B19" s="336"/>
      <c r="C19" s="32"/>
      <c r="D19" s="33"/>
      <c r="E19" s="33"/>
      <c r="F19" s="34"/>
      <c r="G19" s="32"/>
      <c r="H19" s="33"/>
      <c r="I19" s="33"/>
      <c r="J19" s="34"/>
      <c r="K19" s="330">
        <f t="shared" si="4"/>
        <v>0</v>
      </c>
      <c r="L19" s="331">
        <f t="shared" si="5"/>
        <v>0</v>
      </c>
      <c r="M19" s="331">
        <f t="shared" si="6"/>
        <v>0</v>
      </c>
      <c r="N19" s="331">
        <f t="shared" si="7"/>
        <v>0</v>
      </c>
      <c r="O19" s="332">
        <f t="shared" si="1"/>
        <v>0</v>
      </c>
      <c r="P19" s="32"/>
      <c r="Q19" s="33"/>
      <c r="R19" s="33"/>
      <c r="S19" s="34"/>
      <c r="T19" s="330">
        <f t="shared" si="8"/>
        <v>0</v>
      </c>
      <c r="U19" s="331">
        <f t="shared" si="9"/>
        <v>0</v>
      </c>
      <c r="V19" s="331">
        <f t="shared" si="10"/>
        <v>0</v>
      </c>
      <c r="W19" s="331">
        <f t="shared" si="11"/>
        <v>0</v>
      </c>
      <c r="X19" s="332">
        <f t="shared" si="3"/>
        <v>0</v>
      </c>
    </row>
    <row r="20" spans="1:24" ht="18" customHeight="1">
      <c r="A20" s="333" t="s">
        <v>96</v>
      </c>
      <c r="B20" s="336"/>
      <c r="C20" s="32"/>
      <c r="D20" s="33"/>
      <c r="E20" s="33"/>
      <c r="F20" s="34"/>
      <c r="G20" s="32"/>
      <c r="H20" s="33"/>
      <c r="I20" s="33"/>
      <c r="J20" s="34"/>
      <c r="K20" s="330">
        <f t="shared" si="4"/>
        <v>0</v>
      </c>
      <c r="L20" s="331">
        <f t="shared" si="5"/>
        <v>0</v>
      </c>
      <c r="M20" s="331">
        <f t="shared" si="6"/>
        <v>0</v>
      </c>
      <c r="N20" s="331">
        <f t="shared" si="7"/>
        <v>0</v>
      </c>
      <c r="O20" s="332">
        <f t="shared" si="1"/>
        <v>0</v>
      </c>
      <c r="P20" s="32"/>
      <c r="Q20" s="33"/>
      <c r="R20" s="33"/>
      <c r="S20" s="34"/>
      <c r="T20" s="330">
        <f t="shared" si="8"/>
        <v>0</v>
      </c>
      <c r="U20" s="331">
        <f t="shared" si="9"/>
        <v>0</v>
      </c>
      <c r="V20" s="331">
        <f t="shared" si="10"/>
        <v>0</v>
      </c>
      <c r="W20" s="331">
        <f t="shared" si="11"/>
        <v>0</v>
      </c>
      <c r="X20" s="332">
        <f t="shared" si="3"/>
        <v>0</v>
      </c>
    </row>
    <row r="21" spans="1:24" ht="18" customHeight="1">
      <c r="A21" s="333" t="s">
        <v>97</v>
      </c>
      <c r="B21" s="336"/>
      <c r="C21" s="32"/>
      <c r="D21" s="33"/>
      <c r="E21" s="33"/>
      <c r="F21" s="34"/>
      <c r="G21" s="32"/>
      <c r="H21" s="33"/>
      <c r="I21" s="33"/>
      <c r="J21" s="34"/>
      <c r="K21" s="330">
        <f t="shared" si="4"/>
        <v>0</v>
      </c>
      <c r="L21" s="331">
        <f t="shared" si="5"/>
        <v>0</v>
      </c>
      <c r="M21" s="331">
        <f t="shared" si="6"/>
        <v>0</v>
      </c>
      <c r="N21" s="331">
        <f t="shared" si="7"/>
        <v>0</v>
      </c>
      <c r="O21" s="332">
        <f t="shared" si="1"/>
        <v>0</v>
      </c>
      <c r="P21" s="32"/>
      <c r="Q21" s="33"/>
      <c r="R21" s="33"/>
      <c r="S21" s="34"/>
      <c r="T21" s="330">
        <f t="shared" si="8"/>
        <v>0</v>
      </c>
      <c r="U21" s="331">
        <f t="shared" si="9"/>
        <v>0</v>
      </c>
      <c r="V21" s="331">
        <f t="shared" si="10"/>
        <v>0</v>
      </c>
      <c r="W21" s="331">
        <f t="shared" si="11"/>
        <v>0</v>
      </c>
      <c r="X21" s="332">
        <f t="shared" si="3"/>
        <v>0</v>
      </c>
    </row>
    <row r="22" spans="1:24" ht="18" customHeight="1">
      <c r="A22" s="333" t="s">
        <v>98</v>
      </c>
      <c r="B22" s="336"/>
      <c r="C22" s="35"/>
      <c r="D22" s="36"/>
      <c r="E22" s="36"/>
      <c r="F22" s="37"/>
      <c r="G22" s="35"/>
      <c r="H22" s="36"/>
      <c r="I22" s="36"/>
      <c r="J22" s="37"/>
      <c r="K22" s="330">
        <f t="shared" si="4"/>
        <v>0</v>
      </c>
      <c r="L22" s="331">
        <f t="shared" si="5"/>
        <v>0</v>
      </c>
      <c r="M22" s="331">
        <f t="shared" si="6"/>
        <v>0</v>
      </c>
      <c r="N22" s="331">
        <f t="shared" si="7"/>
        <v>0</v>
      </c>
      <c r="O22" s="332">
        <f t="shared" si="1"/>
        <v>0</v>
      </c>
      <c r="P22" s="38"/>
      <c r="Q22" s="36"/>
      <c r="R22" s="33"/>
      <c r="S22" s="34"/>
      <c r="T22" s="330">
        <f t="shared" si="8"/>
        <v>0</v>
      </c>
      <c r="U22" s="331">
        <f t="shared" si="9"/>
        <v>0</v>
      </c>
      <c r="V22" s="331">
        <f t="shared" si="10"/>
        <v>0</v>
      </c>
      <c r="W22" s="331">
        <f t="shared" si="11"/>
        <v>0</v>
      </c>
      <c r="X22" s="332">
        <f t="shared" si="3"/>
        <v>0</v>
      </c>
    </row>
    <row r="23" spans="1:24" ht="18" customHeight="1">
      <c r="A23" s="333" t="s">
        <v>293</v>
      </c>
      <c r="B23" s="336"/>
      <c r="C23" s="35"/>
      <c r="D23" s="36"/>
      <c r="E23" s="36"/>
      <c r="F23" s="37"/>
      <c r="G23" s="35"/>
      <c r="H23" s="36"/>
      <c r="I23" s="36"/>
      <c r="J23" s="37"/>
      <c r="K23" s="330">
        <f t="shared" si="4"/>
        <v>0</v>
      </c>
      <c r="L23" s="331">
        <f t="shared" si="5"/>
        <v>0</v>
      </c>
      <c r="M23" s="331">
        <f t="shared" si="6"/>
        <v>0</v>
      </c>
      <c r="N23" s="331">
        <f t="shared" si="7"/>
        <v>0</v>
      </c>
      <c r="O23" s="332">
        <f t="shared" si="1"/>
        <v>0</v>
      </c>
      <c r="P23" s="38"/>
      <c r="Q23" s="36"/>
      <c r="R23" s="33"/>
      <c r="S23" s="34"/>
      <c r="T23" s="330">
        <f t="shared" si="8"/>
        <v>0</v>
      </c>
      <c r="U23" s="331">
        <f t="shared" si="9"/>
        <v>0</v>
      </c>
      <c r="V23" s="331">
        <f t="shared" si="10"/>
        <v>0</v>
      </c>
      <c r="W23" s="331">
        <f t="shared" si="11"/>
        <v>0</v>
      </c>
      <c r="X23" s="332">
        <f t="shared" si="3"/>
        <v>0</v>
      </c>
    </row>
    <row r="24" spans="1:24" ht="18" customHeight="1">
      <c r="A24" s="625" t="s">
        <v>387</v>
      </c>
      <c r="B24" s="626"/>
      <c r="C24" s="35"/>
      <c r="D24" s="36"/>
      <c r="E24" s="36"/>
      <c r="F24" s="37"/>
      <c r="G24" s="35"/>
      <c r="H24" s="36"/>
      <c r="I24" s="36"/>
      <c r="J24" s="37"/>
      <c r="K24" s="330">
        <f t="shared" si="4"/>
        <v>0</v>
      </c>
      <c r="L24" s="331">
        <f t="shared" si="5"/>
        <v>0</v>
      </c>
      <c r="M24" s="331">
        <f t="shared" si="6"/>
        <v>0</v>
      </c>
      <c r="N24" s="331">
        <f t="shared" si="7"/>
        <v>0</v>
      </c>
      <c r="O24" s="332">
        <f t="shared" si="1"/>
        <v>0</v>
      </c>
      <c r="P24" s="38"/>
      <c r="Q24" s="36"/>
      <c r="R24" s="33"/>
      <c r="S24" s="34"/>
      <c r="T24" s="330">
        <f t="shared" si="8"/>
        <v>0</v>
      </c>
      <c r="U24" s="331">
        <f t="shared" si="9"/>
        <v>0</v>
      </c>
      <c r="V24" s="331">
        <f t="shared" si="10"/>
        <v>0</v>
      </c>
      <c r="W24" s="331">
        <f t="shared" si="11"/>
        <v>0</v>
      </c>
      <c r="X24" s="332">
        <f t="shared" si="3"/>
        <v>0</v>
      </c>
    </row>
    <row r="25" spans="1:24" ht="18" customHeight="1">
      <c r="A25" s="333" t="s">
        <v>99</v>
      </c>
      <c r="B25" s="336"/>
      <c r="C25" s="35"/>
      <c r="D25" s="36"/>
      <c r="E25" s="36"/>
      <c r="F25" s="37"/>
      <c r="G25" s="35"/>
      <c r="H25" s="36"/>
      <c r="I25" s="36"/>
      <c r="J25" s="37"/>
      <c r="K25" s="330">
        <f t="shared" si="4"/>
        <v>0</v>
      </c>
      <c r="L25" s="331">
        <f t="shared" si="5"/>
        <v>0</v>
      </c>
      <c r="M25" s="331">
        <f t="shared" si="6"/>
        <v>0</v>
      </c>
      <c r="N25" s="331">
        <f t="shared" si="7"/>
        <v>0</v>
      </c>
      <c r="O25" s="332">
        <f t="shared" si="1"/>
        <v>0</v>
      </c>
      <c r="P25" s="38"/>
      <c r="Q25" s="36"/>
      <c r="R25" s="33"/>
      <c r="S25" s="34"/>
      <c r="T25" s="330">
        <f t="shared" si="8"/>
        <v>0</v>
      </c>
      <c r="U25" s="331">
        <f t="shared" si="9"/>
        <v>0</v>
      </c>
      <c r="V25" s="331">
        <f t="shared" si="10"/>
        <v>0</v>
      </c>
      <c r="W25" s="331">
        <f t="shared" si="11"/>
        <v>0</v>
      </c>
      <c r="X25" s="332">
        <f t="shared" si="3"/>
        <v>0</v>
      </c>
    </row>
    <row r="26" spans="1:24" ht="18" customHeight="1">
      <c r="A26" s="333" t="s">
        <v>100</v>
      </c>
      <c r="B26" s="336"/>
      <c r="C26" s="35"/>
      <c r="D26" s="36"/>
      <c r="E26" s="36"/>
      <c r="F26" s="37"/>
      <c r="G26" s="35"/>
      <c r="H26" s="36"/>
      <c r="I26" s="36"/>
      <c r="J26" s="37"/>
      <c r="K26" s="330">
        <f t="shared" si="4"/>
        <v>0</v>
      </c>
      <c r="L26" s="331">
        <f t="shared" si="5"/>
        <v>0</v>
      </c>
      <c r="M26" s="331">
        <f t="shared" si="6"/>
        <v>0</v>
      </c>
      <c r="N26" s="331">
        <f t="shared" si="7"/>
        <v>0</v>
      </c>
      <c r="O26" s="332">
        <f t="shared" si="1"/>
        <v>0</v>
      </c>
      <c r="P26" s="38"/>
      <c r="Q26" s="36"/>
      <c r="R26" s="33"/>
      <c r="S26" s="34"/>
      <c r="T26" s="330">
        <f t="shared" si="8"/>
        <v>0</v>
      </c>
      <c r="U26" s="331">
        <f t="shared" si="9"/>
        <v>0</v>
      </c>
      <c r="V26" s="331">
        <f t="shared" si="10"/>
        <v>0</v>
      </c>
      <c r="W26" s="331">
        <f t="shared" si="11"/>
        <v>0</v>
      </c>
      <c r="X26" s="332">
        <f t="shared" si="3"/>
        <v>0</v>
      </c>
    </row>
    <row r="27" spans="1:24" ht="18" customHeight="1">
      <c r="A27" s="625" t="s">
        <v>388</v>
      </c>
      <c r="B27" s="626"/>
      <c r="C27" s="35"/>
      <c r="D27" s="36"/>
      <c r="E27" s="36"/>
      <c r="F27" s="37"/>
      <c r="G27" s="35"/>
      <c r="H27" s="36"/>
      <c r="I27" s="36"/>
      <c r="J27" s="37"/>
      <c r="K27" s="330">
        <f t="shared" si="4"/>
        <v>0</v>
      </c>
      <c r="L27" s="331">
        <f t="shared" si="5"/>
        <v>0</v>
      </c>
      <c r="M27" s="331">
        <f t="shared" si="6"/>
        <v>0</v>
      </c>
      <c r="N27" s="331">
        <f t="shared" si="7"/>
        <v>0</v>
      </c>
      <c r="O27" s="332">
        <f t="shared" si="1"/>
        <v>0</v>
      </c>
      <c r="P27" s="38"/>
      <c r="Q27" s="36"/>
      <c r="R27" s="33"/>
      <c r="S27" s="34"/>
      <c r="T27" s="330">
        <f t="shared" si="8"/>
        <v>0</v>
      </c>
      <c r="U27" s="331">
        <f t="shared" si="9"/>
        <v>0</v>
      </c>
      <c r="V27" s="331">
        <f t="shared" si="10"/>
        <v>0</v>
      </c>
      <c r="W27" s="331">
        <f t="shared" si="11"/>
        <v>0</v>
      </c>
      <c r="X27" s="332">
        <f t="shared" si="3"/>
        <v>0</v>
      </c>
    </row>
    <row r="28" spans="1:24" ht="18" customHeight="1">
      <c r="A28" s="333" t="s">
        <v>101</v>
      </c>
      <c r="B28" s="336"/>
      <c r="C28" s="35"/>
      <c r="D28" s="36"/>
      <c r="E28" s="36"/>
      <c r="F28" s="37"/>
      <c r="G28" s="35"/>
      <c r="H28" s="36"/>
      <c r="I28" s="36"/>
      <c r="J28" s="37"/>
      <c r="K28" s="330">
        <f t="shared" si="4"/>
        <v>0</v>
      </c>
      <c r="L28" s="331">
        <f t="shared" si="5"/>
        <v>0</v>
      </c>
      <c r="M28" s="331">
        <f t="shared" si="6"/>
        <v>0</v>
      </c>
      <c r="N28" s="331">
        <f t="shared" si="7"/>
        <v>0</v>
      </c>
      <c r="O28" s="332">
        <f t="shared" si="1"/>
        <v>0</v>
      </c>
      <c r="P28" s="38"/>
      <c r="Q28" s="36"/>
      <c r="R28" s="33"/>
      <c r="S28" s="34"/>
      <c r="T28" s="330">
        <f t="shared" si="8"/>
        <v>0</v>
      </c>
      <c r="U28" s="331">
        <f t="shared" si="9"/>
        <v>0</v>
      </c>
      <c r="V28" s="331">
        <f t="shared" si="10"/>
        <v>0</v>
      </c>
      <c r="W28" s="331">
        <f t="shared" si="11"/>
        <v>0</v>
      </c>
      <c r="X28" s="332">
        <f t="shared" si="3"/>
        <v>0</v>
      </c>
    </row>
    <row r="29" spans="1:24" ht="18" customHeight="1">
      <c r="A29" s="333" t="s">
        <v>102</v>
      </c>
      <c r="B29" s="336"/>
      <c r="C29" s="35"/>
      <c r="D29" s="36"/>
      <c r="E29" s="36"/>
      <c r="F29" s="37"/>
      <c r="G29" s="35"/>
      <c r="H29" s="36"/>
      <c r="I29" s="36"/>
      <c r="J29" s="37"/>
      <c r="K29" s="330">
        <f t="shared" si="4"/>
        <v>0</v>
      </c>
      <c r="L29" s="331">
        <f t="shared" si="5"/>
        <v>0</v>
      </c>
      <c r="M29" s="331">
        <f t="shared" si="6"/>
        <v>0</v>
      </c>
      <c r="N29" s="331">
        <f t="shared" si="7"/>
        <v>0</v>
      </c>
      <c r="O29" s="332">
        <f t="shared" si="1"/>
        <v>0</v>
      </c>
      <c r="P29" s="38"/>
      <c r="Q29" s="36"/>
      <c r="R29" s="33"/>
      <c r="S29" s="34"/>
      <c r="T29" s="330">
        <f t="shared" si="8"/>
        <v>0</v>
      </c>
      <c r="U29" s="331">
        <f t="shared" si="9"/>
        <v>0</v>
      </c>
      <c r="V29" s="331">
        <f t="shared" si="10"/>
        <v>0</v>
      </c>
      <c r="W29" s="331">
        <f t="shared" si="11"/>
        <v>0</v>
      </c>
      <c r="X29" s="332">
        <f t="shared" si="3"/>
        <v>0</v>
      </c>
    </row>
    <row r="30" spans="1:24" ht="18" customHeight="1">
      <c r="A30" s="333" t="s">
        <v>103</v>
      </c>
      <c r="B30" s="336"/>
      <c r="C30" s="35"/>
      <c r="D30" s="36"/>
      <c r="E30" s="36"/>
      <c r="F30" s="37"/>
      <c r="G30" s="35"/>
      <c r="H30" s="36"/>
      <c r="I30" s="36"/>
      <c r="J30" s="37"/>
      <c r="K30" s="330">
        <f t="shared" si="4"/>
        <v>0</v>
      </c>
      <c r="L30" s="331">
        <f t="shared" si="5"/>
        <v>0</v>
      </c>
      <c r="M30" s="331">
        <f t="shared" si="6"/>
        <v>0</v>
      </c>
      <c r="N30" s="331">
        <f t="shared" si="7"/>
        <v>0</v>
      </c>
      <c r="O30" s="332">
        <f t="shared" si="1"/>
        <v>0</v>
      </c>
      <c r="P30" s="38"/>
      <c r="Q30" s="36"/>
      <c r="R30" s="33"/>
      <c r="S30" s="34"/>
      <c r="T30" s="330">
        <f t="shared" si="8"/>
        <v>0</v>
      </c>
      <c r="U30" s="331">
        <f t="shared" si="9"/>
        <v>0</v>
      </c>
      <c r="V30" s="331">
        <f t="shared" si="10"/>
        <v>0</v>
      </c>
      <c r="W30" s="331">
        <f t="shared" si="11"/>
        <v>0</v>
      </c>
      <c r="X30" s="332">
        <f t="shared" si="3"/>
        <v>0</v>
      </c>
    </row>
    <row r="31" spans="1:24" ht="18" customHeight="1">
      <c r="A31" s="333" t="s">
        <v>104</v>
      </c>
      <c r="B31" s="336"/>
      <c r="C31" s="35"/>
      <c r="D31" s="36"/>
      <c r="E31" s="36"/>
      <c r="F31" s="37"/>
      <c r="G31" s="35"/>
      <c r="H31" s="36"/>
      <c r="I31" s="36"/>
      <c r="J31" s="37"/>
      <c r="K31" s="330">
        <f t="shared" si="4"/>
        <v>0</v>
      </c>
      <c r="L31" s="331">
        <f t="shared" si="5"/>
        <v>0</v>
      </c>
      <c r="M31" s="331">
        <f t="shared" si="6"/>
        <v>0</v>
      </c>
      <c r="N31" s="331">
        <f t="shared" si="7"/>
        <v>0</v>
      </c>
      <c r="O31" s="332">
        <f t="shared" si="1"/>
        <v>0</v>
      </c>
      <c r="P31" s="38"/>
      <c r="Q31" s="36"/>
      <c r="R31" s="39"/>
      <c r="S31" s="40"/>
      <c r="T31" s="330">
        <f t="shared" si="8"/>
        <v>0</v>
      </c>
      <c r="U31" s="331">
        <f t="shared" si="9"/>
        <v>0</v>
      </c>
      <c r="V31" s="331">
        <f t="shared" si="10"/>
        <v>0</v>
      </c>
      <c r="W31" s="331">
        <f t="shared" si="11"/>
        <v>0</v>
      </c>
      <c r="X31" s="332">
        <f t="shared" si="3"/>
        <v>0</v>
      </c>
    </row>
    <row r="32" spans="1:24" ht="18" customHeight="1">
      <c r="A32" s="333" t="s">
        <v>257</v>
      </c>
      <c r="B32" s="336"/>
      <c r="C32" s="35"/>
      <c r="D32" s="39"/>
      <c r="E32" s="39"/>
      <c r="F32" s="40"/>
      <c r="G32" s="35"/>
      <c r="H32" s="39"/>
      <c r="I32" s="39"/>
      <c r="J32" s="40"/>
      <c r="K32" s="330">
        <f t="shared" si="4"/>
        <v>0</v>
      </c>
      <c r="L32" s="331">
        <f t="shared" si="5"/>
        <v>0</v>
      </c>
      <c r="M32" s="331">
        <f t="shared" si="6"/>
        <v>0</v>
      </c>
      <c r="N32" s="331">
        <f t="shared" si="7"/>
        <v>0</v>
      </c>
      <c r="O32" s="332">
        <f t="shared" si="1"/>
        <v>0</v>
      </c>
      <c r="P32" s="35"/>
      <c r="Q32" s="39"/>
      <c r="R32" s="39"/>
      <c r="S32" s="40"/>
      <c r="T32" s="330">
        <f t="shared" si="8"/>
        <v>0</v>
      </c>
      <c r="U32" s="331">
        <f t="shared" si="9"/>
        <v>0</v>
      </c>
      <c r="V32" s="331">
        <f t="shared" si="10"/>
        <v>0</v>
      </c>
      <c r="W32" s="331">
        <f t="shared" si="11"/>
        <v>0</v>
      </c>
      <c r="X32" s="332">
        <f t="shared" si="3"/>
        <v>0</v>
      </c>
    </row>
    <row r="33" spans="1:24" ht="18" customHeight="1">
      <c r="A33" s="333" t="s">
        <v>177</v>
      </c>
      <c r="B33" s="336"/>
      <c r="C33" s="35"/>
      <c r="D33" s="39"/>
      <c r="E33" s="39"/>
      <c r="F33" s="40"/>
      <c r="G33" s="35"/>
      <c r="H33" s="39"/>
      <c r="I33" s="39"/>
      <c r="J33" s="40"/>
      <c r="K33" s="330">
        <f t="shared" si="4"/>
        <v>0</v>
      </c>
      <c r="L33" s="331">
        <f t="shared" si="5"/>
        <v>0</v>
      </c>
      <c r="M33" s="331">
        <f t="shared" si="6"/>
        <v>0</v>
      </c>
      <c r="N33" s="331">
        <f t="shared" si="7"/>
        <v>0</v>
      </c>
      <c r="O33" s="332">
        <f t="shared" si="1"/>
        <v>0</v>
      </c>
      <c r="P33" s="35"/>
      <c r="Q33" s="39"/>
      <c r="R33" s="39"/>
      <c r="S33" s="40"/>
      <c r="T33" s="330">
        <f t="shared" si="8"/>
        <v>0</v>
      </c>
      <c r="U33" s="331">
        <f t="shared" si="9"/>
        <v>0</v>
      </c>
      <c r="V33" s="331">
        <f t="shared" si="10"/>
        <v>0</v>
      </c>
      <c r="W33" s="331">
        <f t="shared" si="11"/>
        <v>0</v>
      </c>
      <c r="X33" s="332">
        <f t="shared" si="3"/>
        <v>0</v>
      </c>
    </row>
    <row r="34" spans="1:24" ht="18" customHeight="1">
      <c r="A34" s="333" t="s">
        <v>294</v>
      </c>
      <c r="B34" s="336"/>
      <c r="C34" s="35"/>
      <c r="D34" s="39"/>
      <c r="E34" s="39"/>
      <c r="F34" s="40"/>
      <c r="G34" s="35"/>
      <c r="H34" s="39"/>
      <c r="I34" s="39"/>
      <c r="J34" s="40"/>
      <c r="K34" s="330">
        <f t="shared" si="4"/>
        <v>0</v>
      </c>
      <c r="L34" s="331">
        <f t="shared" si="5"/>
        <v>0</v>
      </c>
      <c r="M34" s="331">
        <f t="shared" si="6"/>
        <v>0</v>
      </c>
      <c r="N34" s="331">
        <f t="shared" si="7"/>
        <v>0</v>
      </c>
      <c r="O34" s="332">
        <f t="shared" si="1"/>
        <v>0</v>
      </c>
      <c r="P34" s="35"/>
      <c r="Q34" s="39"/>
      <c r="R34" s="39"/>
      <c r="S34" s="40"/>
      <c r="T34" s="330">
        <f t="shared" si="8"/>
        <v>0</v>
      </c>
      <c r="U34" s="331">
        <f t="shared" si="9"/>
        <v>0</v>
      </c>
      <c r="V34" s="331">
        <f t="shared" si="10"/>
        <v>0</v>
      </c>
      <c r="W34" s="331">
        <f t="shared" si="11"/>
        <v>0</v>
      </c>
      <c r="X34" s="332">
        <f t="shared" si="3"/>
        <v>0</v>
      </c>
    </row>
    <row r="35" spans="1:24" ht="18" customHeight="1">
      <c r="A35" s="625" t="s">
        <v>258</v>
      </c>
      <c r="B35" s="626"/>
      <c r="C35" s="35"/>
      <c r="D35" s="39"/>
      <c r="E35" s="39"/>
      <c r="F35" s="40"/>
      <c r="G35" s="35"/>
      <c r="H35" s="39"/>
      <c r="I35" s="39"/>
      <c r="J35" s="40"/>
      <c r="K35" s="330">
        <f t="shared" ref="K35:K39" si="12">C35+G35</f>
        <v>0</v>
      </c>
      <c r="L35" s="331">
        <f t="shared" ref="L35:L39" si="13">D35+H35</f>
        <v>0</v>
      </c>
      <c r="M35" s="331">
        <f t="shared" ref="M35:M39" si="14">E35+I35</f>
        <v>0</v>
      </c>
      <c r="N35" s="331">
        <f t="shared" ref="N35:N39" si="15">F35+J35</f>
        <v>0</v>
      </c>
      <c r="O35" s="332">
        <f t="shared" ref="O35:O39" si="16">SUM(K35:N35)</f>
        <v>0</v>
      </c>
      <c r="P35" s="35"/>
      <c r="Q35" s="39"/>
      <c r="R35" s="39"/>
      <c r="S35" s="40"/>
      <c r="T35" s="330">
        <f t="shared" ref="T35:T38" si="17">C35+P35</f>
        <v>0</v>
      </c>
      <c r="U35" s="331">
        <f t="shared" ref="U35:U38" si="18">D35+Q35</f>
        <v>0</v>
      </c>
      <c r="V35" s="331">
        <f t="shared" ref="V35:V38" si="19">E35+R35</f>
        <v>0</v>
      </c>
      <c r="W35" s="331">
        <f t="shared" ref="W35:W38" si="20">F35+S35</f>
        <v>0</v>
      </c>
      <c r="X35" s="332">
        <f t="shared" ref="X35:X38" si="21">SUM(T35:W35)</f>
        <v>0</v>
      </c>
    </row>
    <row r="36" spans="1:24" ht="18" customHeight="1">
      <c r="A36" s="625" t="s">
        <v>389</v>
      </c>
      <c r="B36" s="626"/>
      <c r="C36" s="35"/>
      <c r="D36" s="39"/>
      <c r="E36" s="39"/>
      <c r="F36" s="40"/>
      <c r="G36" s="35"/>
      <c r="H36" s="39"/>
      <c r="I36" s="39"/>
      <c r="J36" s="40"/>
      <c r="K36" s="330">
        <f t="shared" si="12"/>
        <v>0</v>
      </c>
      <c r="L36" s="331">
        <f t="shared" si="13"/>
        <v>0</v>
      </c>
      <c r="M36" s="331">
        <f t="shared" si="14"/>
        <v>0</v>
      </c>
      <c r="N36" s="331">
        <f t="shared" si="15"/>
        <v>0</v>
      </c>
      <c r="O36" s="332">
        <f t="shared" si="16"/>
        <v>0</v>
      </c>
      <c r="P36" s="35"/>
      <c r="Q36" s="39"/>
      <c r="R36" s="39"/>
      <c r="S36" s="40"/>
      <c r="T36" s="330">
        <f t="shared" si="17"/>
        <v>0</v>
      </c>
      <c r="U36" s="331">
        <f t="shared" si="18"/>
        <v>0</v>
      </c>
      <c r="V36" s="331">
        <f t="shared" si="19"/>
        <v>0</v>
      </c>
      <c r="W36" s="331">
        <f t="shared" si="20"/>
        <v>0</v>
      </c>
      <c r="X36" s="332">
        <f t="shared" si="21"/>
        <v>0</v>
      </c>
    </row>
    <row r="37" spans="1:24" ht="18" customHeight="1">
      <c r="A37" s="625" t="s">
        <v>390</v>
      </c>
      <c r="B37" s="626"/>
      <c r="C37" s="35"/>
      <c r="D37" s="39"/>
      <c r="E37" s="39"/>
      <c r="F37" s="40"/>
      <c r="G37" s="35"/>
      <c r="H37" s="39"/>
      <c r="I37" s="39"/>
      <c r="J37" s="40"/>
      <c r="K37" s="330">
        <f t="shared" si="12"/>
        <v>0</v>
      </c>
      <c r="L37" s="331">
        <f t="shared" si="13"/>
        <v>0</v>
      </c>
      <c r="M37" s="331">
        <f t="shared" si="14"/>
        <v>0</v>
      </c>
      <c r="N37" s="331">
        <f t="shared" si="15"/>
        <v>0</v>
      </c>
      <c r="O37" s="332">
        <f t="shared" si="16"/>
        <v>0</v>
      </c>
      <c r="P37" s="35"/>
      <c r="Q37" s="39"/>
      <c r="R37" s="39"/>
      <c r="S37" s="40"/>
      <c r="T37" s="330">
        <f t="shared" si="17"/>
        <v>0</v>
      </c>
      <c r="U37" s="331">
        <f t="shared" si="18"/>
        <v>0</v>
      </c>
      <c r="V37" s="331">
        <f t="shared" si="19"/>
        <v>0</v>
      </c>
      <c r="W37" s="331">
        <f t="shared" si="20"/>
        <v>0</v>
      </c>
      <c r="X37" s="332">
        <f t="shared" si="21"/>
        <v>0</v>
      </c>
    </row>
    <row r="38" spans="1:24" ht="18" customHeight="1">
      <c r="A38" s="625" t="s">
        <v>391</v>
      </c>
      <c r="B38" s="626"/>
      <c r="C38" s="35"/>
      <c r="D38" s="39"/>
      <c r="E38" s="39"/>
      <c r="F38" s="40"/>
      <c r="G38" s="35"/>
      <c r="H38" s="39"/>
      <c r="I38" s="39"/>
      <c r="J38" s="40"/>
      <c r="K38" s="330">
        <f t="shared" si="12"/>
        <v>0</v>
      </c>
      <c r="L38" s="331">
        <f t="shared" si="13"/>
        <v>0</v>
      </c>
      <c r="M38" s="331">
        <f t="shared" si="14"/>
        <v>0</v>
      </c>
      <c r="N38" s="331">
        <f t="shared" si="15"/>
        <v>0</v>
      </c>
      <c r="O38" s="332">
        <f t="shared" si="16"/>
        <v>0</v>
      </c>
      <c r="P38" s="35"/>
      <c r="Q38" s="39"/>
      <c r="R38" s="39"/>
      <c r="S38" s="40"/>
      <c r="T38" s="330">
        <f t="shared" si="17"/>
        <v>0</v>
      </c>
      <c r="U38" s="331">
        <f t="shared" si="18"/>
        <v>0</v>
      </c>
      <c r="V38" s="331">
        <f t="shared" si="19"/>
        <v>0</v>
      </c>
      <c r="W38" s="331">
        <f t="shared" si="20"/>
        <v>0</v>
      </c>
      <c r="X38" s="332">
        <f t="shared" si="21"/>
        <v>0</v>
      </c>
    </row>
    <row r="39" spans="1:24" ht="18" customHeight="1" thickBot="1">
      <c r="A39" s="623" t="s">
        <v>392</v>
      </c>
      <c r="B39" s="624"/>
      <c r="C39" s="35"/>
      <c r="D39" s="39"/>
      <c r="E39" s="39"/>
      <c r="F39" s="40"/>
      <c r="G39" s="35"/>
      <c r="H39" s="39"/>
      <c r="I39" s="39"/>
      <c r="J39" s="40"/>
      <c r="K39" s="330">
        <f t="shared" si="12"/>
        <v>0</v>
      </c>
      <c r="L39" s="331">
        <f t="shared" si="13"/>
        <v>0</v>
      </c>
      <c r="M39" s="331">
        <f t="shared" si="14"/>
        <v>0</v>
      </c>
      <c r="N39" s="331">
        <f t="shared" si="15"/>
        <v>0</v>
      </c>
      <c r="O39" s="332">
        <f t="shared" si="16"/>
        <v>0</v>
      </c>
      <c r="P39" s="35"/>
      <c r="Q39" s="39"/>
      <c r="R39" s="39"/>
      <c r="S39" s="40"/>
      <c r="T39" s="330">
        <f t="shared" si="8"/>
        <v>0</v>
      </c>
      <c r="U39" s="331">
        <f t="shared" si="9"/>
        <v>0</v>
      </c>
      <c r="V39" s="331">
        <f t="shared" si="10"/>
        <v>0</v>
      </c>
      <c r="W39" s="331">
        <f t="shared" si="11"/>
        <v>0</v>
      </c>
      <c r="X39" s="332">
        <f t="shared" si="3"/>
        <v>0</v>
      </c>
    </row>
    <row r="40" spans="1:24" ht="18" customHeight="1" thickBot="1">
      <c r="A40" s="337" t="s">
        <v>3</v>
      </c>
      <c r="B40" s="338"/>
      <c r="C40" s="339">
        <f t="shared" ref="C40:S40" si="22">SUM(C9:C39)</f>
        <v>0</v>
      </c>
      <c r="D40" s="339">
        <f t="shared" si="22"/>
        <v>0</v>
      </c>
      <c r="E40" s="339">
        <f t="shared" si="22"/>
        <v>0</v>
      </c>
      <c r="F40" s="339">
        <f t="shared" si="22"/>
        <v>0</v>
      </c>
      <c r="G40" s="339">
        <f t="shared" si="22"/>
        <v>0</v>
      </c>
      <c r="H40" s="339">
        <f t="shared" si="22"/>
        <v>0</v>
      </c>
      <c r="I40" s="339">
        <f t="shared" si="22"/>
        <v>0</v>
      </c>
      <c r="J40" s="339">
        <f t="shared" si="22"/>
        <v>0</v>
      </c>
      <c r="K40" s="339">
        <f t="shared" si="22"/>
        <v>0</v>
      </c>
      <c r="L40" s="339">
        <f t="shared" si="22"/>
        <v>0</v>
      </c>
      <c r="M40" s="339">
        <f t="shared" si="22"/>
        <v>0</v>
      </c>
      <c r="N40" s="339">
        <f t="shared" si="22"/>
        <v>0</v>
      </c>
      <c r="O40" s="339">
        <f t="shared" si="22"/>
        <v>0</v>
      </c>
      <c r="P40" s="339">
        <f t="shared" si="22"/>
        <v>0</v>
      </c>
      <c r="Q40" s="339">
        <f t="shared" si="22"/>
        <v>0</v>
      </c>
      <c r="R40" s="339">
        <f t="shared" si="22"/>
        <v>0</v>
      </c>
      <c r="S40" s="339">
        <f t="shared" si="22"/>
        <v>0</v>
      </c>
      <c r="T40" s="339">
        <f t="shared" ref="T40:X40" si="23">SUM(T9:T39)</f>
        <v>0</v>
      </c>
      <c r="U40" s="339">
        <f t="shared" si="23"/>
        <v>0</v>
      </c>
      <c r="V40" s="339">
        <f t="shared" si="23"/>
        <v>0</v>
      </c>
      <c r="W40" s="339">
        <f t="shared" si="23"/>
        <v>0</v>
      </c>
      <c r="X40" s="339">
        <f t="shared" si="23"/>
        <v>0</v>
      </c>
    </row>
    <row r="41" spans="1:24" ht="18" customHeight="1" thickTop="1"/>
  </sheetData>
  <sheetProtection algorithmName="SHA-512" hashValue="rOS3ivn/OTKMKV4Rvxms9DqFslzm1AcwUkuARJytoy2HQhDz3dn5HYeHJbf2dJsNvsgLV7SBYElobcC262DhSw==" saltValue="xFl7l6DgpCBvyol8G6bhfg==" spinCount="100000" sheet="1" selectLockedCells="1"/>
  <mergeCells count="29">
    <mergeCell ref="T3:X6"/>
    <mergeCell ref="K5:O6"/>
    <mergeCell ref="P5:S6"/>
    <mergeCell ref="P3:S3"/>
    <mergeCell ref="P4:S4"/>
    <mergeCell ref="X7:X8"/>
    <mergeCell ref="G3:J6"/>
    <mergeCell ref="A3:B8"/>
    <mergeCell ref="T7:U7"/>
    <mergeCell ref="G7:H7"/>
    <mergeCell ref="I7:J7"/>
    <mergeCell ref="V7:W7"/>
    <mergeCell ref="C3:F6"/>
    <mergeCell ref="C7:D7"/>
    <mergeCell ref="E7:F7"/>
    <mergeCell ref="P7:Q7"/>
    <mergeCell ref="R7:S7"/>
    <mergeCell ref="K7:L7"/>
    <mergeCell ref="M7:N7"/>
    <mergeCell ref="O7:O8"/>
    <mergeCell ref="K3:O4"/>
    <mergeCell ref="A39:B39"/>
    <mergeCell ref="A12:B12"/>
    <mergeCell ref="A24:B24"/>
    <mergeCell ref="A27:B27"/>
    <mergeCell ref="A35:B35"/>
    <mergeCell ref="A36:B36"/>
    <mergeCell ref="A37:B37"/>
    <mergeCell ref="A38:B38"/>
  </mergeCells>
  <phoneticPr fontId="1" type="noConversion"/>
  <printOptions horizontalCentered="1" verticalCentered="1"/>
  <pageMargins left="0.2" right="0.19" top="0.75" bottom="0.75" header="0.3" footer="0.3"/>
  <pageSetup paperSize="9" scale="7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6111111111111111">
    <pageSetUpPr fitToPage="1"/>
  </sheetPr>
  <dimension ref="A1:X33"/>
  <sheetViews>
    <sheetView rightToLeft="1" zoomScale="85" zoomScaleNormal="8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D14" sqref="D14"/>
    </sheetView>
  </sheetViews>
  <sheetFormatPr defaultColWidth="8" defaultRowHeight="18" customHeight="1"/>
  <cols>
    <col min="1" max="1" width="7.109375" style="28" customWidth="1"/>
    <col min="2" max="2" width="10.77734375" style="28" customWidth="1"/>
    <col min="3" max="24" width="8.6640625" style="27" customWidth="1"/>
    <col min="25" max="16384" width="8" style="27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I1" s="136"/>
      <c r="J1" s="220"/>
      <c r="L1" s="1">
        <f>تعليمات!B4</f>
        <v>0</v>
      </c>
      <c r="P1" s="136"/>
      <c r="Q1" s="136"/>
      <c r="R1" s="1"/>
      <c r="S1" s="1"/>
    </row>
    <row r="2" spans="1:24" ht="18" customHeight="1" thickBot="1">
      <c r="A2" s="136" t="s">
        <v>259</v>
      </c>
      <c r="B2" s="136"/>
      <c r="C2" s="136"/>
      <c r="D2" s="136">
        <f>تعليمات!C5</f>
        <v>0</v>
      </c>
      <c r="E2" s="136"/>
      <c r="F2" s="136"/>
      <c r="G2" s="136"/>
      <c r="H2" s="136"/>
      <c r="I2" s="136"/>
      <c r="J2" s="136"/>
      <c r="P2" s="136"/>
      <c r="Q2" s="136"/>
      <c r="R2" s="1"/>
      <c r="S2" s="1"/>
    </row>
    <row r="3" spans="1:24" s="28" customFormat="1" ht="18" customHeight="1" thickTop="1">
      <c r="A3" s="607" t="s">
        <v>268</v>
      </c>
      <c r="B3" s="608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s="28" customFormat="1" ht="18" customHeight="1">
      <c r="A4" s="609"/>
      <c r="B4" s="610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s="28" customFormat="1" ht="18" customHeight="1">
      <c r="A5" s="609"/>
      <c r="B5" s="610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s="28" customFormat="1" ht="36.75" customHeight="1">
      <c r="A6" s="609"/>
      <c r="B6" s="610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s="28" customFormat="1" ht="32.25" customHeight="1">
      <c r="A7" s="609"/>
      <c r="B7" s="610"/>
      <c r="C7" s="617" t="s">
        <v>267</v>
      </c>
      <c r="D7" s="614"/>
      <c r="E7" s="613" t="s">
        <v>12</v>
      </c>
      <c r="F7" s="622"/>
      <c r="G7" s="617" t="s">
        <v>267</v>
      </c>
      <c r="H7" s="614"/>
      <c r="I7" s="613" t="s">
        <v>12</v>
      </c>
      <c r="J7" s="622"/>
      <c r="K7" s="617" t="s">
        <v>267</v>
      </c>
      <c r="L7" s="614"/>
      <c r="M7" s="613" t="s">
        <v>12</v>
      </c>
      <c r="N7" s="614"/>
      <c r="O7" s="644" t="s">
        <v>3</v>
      </c>
      <c r="P7" s="617" t="s">
        <v>267</v>
      </c>
      <c r="Q7" s="614"/>
      <c r="R7" s="613" t="s">
        <v>12</v>
      </c>
      <c r="S7" s="622"/>
      <c r="T7" s="617" t="s">
        <v>267</v>
      </c>
      <c r="U7" s="614"/>
      <c r="V7" s="613" t="s">
        <v>12</v>
      </c>
      <c r="W7" s="614"/>
      <c r="X7" s="644" t="s">
        <v>3</v>
      </c>
    </row>
    <row r="8" spans="1:24" s="28" customFormat="1" ht="26.25" customHeight="1">
      <c r="A8" s="611"/>
      <c r="B8" s="612"/>
      <c r="C8" s="303" t="s">
        <v>4</v>
      </c>
      <c r="D8" s="340" t="s">
        <v>5</v>
      </c>
      <c r="E8" s="340" t="s">
        <v>4</v>
      </c>
      <c r="F8" s="341" t="s">
        <v>5</v>
      </c>
      <c r="G8" s="303" t="s">
        <v>4</v>
      </c>
      <c r="H8" s="340" t="s">
        <v>5</v>
      </c>
      <c r="I8" s="340" t="s">
        <v>4</v>
      </c>
      <c r="J8" s="341" t="s">
        <v>5</v>
      </c>
      <c r="K8" s="303" t="s">
        <v>4</v>
      </c>
      <c r="L8" s="340" t="s">
        <v>5</v>
      </c>
      <c r="M8" s="340" t="s">
        <v>4</v>
      </c>
      <c r="N8" s="340" t="s">
        <v>5</v>
      </c>
      <c r="O8" s="645"/>
      <c r="P8" s="303" t="s">
        <v>4</v>
      </c>
      <c r="Q8" s="340" t="s">
        <v>5</v>
      </c>
      <c r="R8" s="340" t="s">
        <v>4</v>
      </c>
      <c r="S8" s="341" t="s">
        <v>5</v>
      </c>
      <c r="T8" s="303" t="s">
        <v>4</v>
      </c>
      <c r="U8" s="340" t="s">
        <v>5</v>
      </c>
      <c r="V8" s="340" t="s">
        <v>4</v>
      </c>
      <c r="W8" s="340" t="s">
        <v>5</v>
      </c>
      <c r="X8" s="645"/>
    </row>
    <row r="9" spans="1:24" ht="18" customHeight="1">
      <c r="A9" s="639" t="s">
        <v>384</v>
      </c>
      <c r="B9" s="342" t="s">
        <v>105</v>
      </c>
      <c r="C9" s="41"/>
      <c r="D9" s="42"/>
      <c r="E9" s="42"/>
      <c r="F9" s="43"/>
      <c r="G9" s="41"/>
      <c r="H9" s="42"/>
      <c r="I9" s="42"/>
      <c r="J9" s="43"/>
      <c r="K9" s="343">
        <f t="shared" ref="K9:M9" si="0">C9+G9</f>
        <v>0</v>
      </c>
      <c r="L9" s="344">
        <f t="shared" si="0"/>
        <v>0</v>
      </c>
      <c r="M9" s="344">
        <f t="shared" si="0"/>
        <v>0</v>
      </c>
      <c r="N9" s="344">
        <f>F9+J9</f>
        <v>0</v>
      </c>
      <c r="O9" s="345">
        <f t="shared" ref="O9" si="1">SUM(K9:N9)</f>
        <v>0</v>
      </c>
      <c r="P9" s="41"/>
      <c r="Q9" s="42"/>
      <c r="R9" s="42"/>
      <c r="S9" s="43"/>
      <c r="T9" s="343">
        <f t="shared" ref="T9:W9" si="2">C9+P9</f>
        <v>0</v>
      </c>
      <c r="U9" s="344">
        <f t="shared" si="2"/>
        <v>0</v>
      </c>
      <c r="V9" s="344">
        <f t="shared" si="2"/>
        <v>0</v>
      </c>
      <c r="W9" s="344">
        <f t="shared" si="2"/>
        <v>0</v>
      </c>
      <c r="X9" s="345">
        <f t="shared" ref="X9" si="3">SUM(T9:W9)</f>
        <v>0</v>
      </c>
    </row>
    <row r="10" spans="1:24" ht="18" customHeight="1">
      <c r="A10" s="640"/>
      <c r="B10" s="342" t="s">
        <v>106</v>
      </c>
      <c r="C10" s="44"/>
      <c r="D10" s="45"/>
      <c r="E10" s="45"/>
      <c r="F10" s="46"/>
      <c r="G10" s="44"/>
      <c r="H10" s="45"/>
      <c r="I10" s="45"/>
      <c r="J10" s="46"/>
      <c r="K10" s="343">
        <f t="shared" ref="K10:K31" si="4">C10+G10</f>
        <v>0</v>
      </c>
      <c r="L10" s="344">
        <f t="shared" ref="L10:L31" si="5">D10+H10</f>
        <v>0</v>
      </c>
      <c r="M10" s="344">
        <f t="shared" ref="M10:M31" si="6">E10+I10</f>
        <v>0</v>
      </c>
      <c r="N10" s="344">
        <f t="shared" ref="N10:N31" si="7">F10+J10</f>
        <v>0</v>
      </c>
      <c r="O10" s="345">
        <f t="shared" ref="O10:O31" si="8">SUM(K10:N10)</f>
        <v>0</v>
      </c>
      <c r="P10" s="44"/>
      <c r="Q10" s="45"/>
      <c r="R10" s="45"/>
      <c r="S10" s="46"/>
      <c r="T10" s="343">
        <f t="shared" ref="T10:T31" si="9">C10+P10</f>
        <v>0</v>
      </c>
      <c r="U10" s="344">
        <f t="shared" ref="U10:U31" si="10">D10+Q10</f>
        <v>0</v>
      </c>
      <c r="V10" s="344">
        <f t="shared" ref="V10:V31" si="11">E10+R10</f>
        <v>0</v>
      </c>
      <c r="W10" s="344">
        <f t="shared" ref="W10:W31" si="12">F10+S10</f>
        <v>0</v>
      </c>
      <c r="X10" s="345">
        <f t="shared" ref="X10:X31" si="13">SUM(T10:W10)</f>
        <v>0</v>
      </c>
    </row>
    <row r="11" spans="1:24" ht="18" customHeight="1">
      <c r="A11" s="640"/>
      <c r="B11" s="342" t="s">
        <v>107</v>
      </c>
      <c r="C11" s="44"/>
      <c r="D11" s="45"/>
      <c r="E11" s="45"/>
      <c r="F11" s="46"/>
      <c r="G11" s="44"/>
      <c r="H11" s="45"/>
      <c r="I11" s="45"/>
      <c r="J11" s="46"/>
      <c r="K11" s="343">
        <f t="shared" si="4"/>
        <v>0</v>
      </c>
      <c r="L11" s="344">
        <f t="shared" si="5"/>
        <v>0</v>
      </c>
      <c r="M11" s="344">
        <f t="shared" si="6"/>
        <v>0</v>
      </c>
      <c r="N11" s="344">
        <f t="shared" si="7"/>
        <v>0</v>
      </c>
      <c r="O11" s="345">
        <f t="shared" si="8"/>
        <v>0</v>
      </c>
      <c r="P11" s="44"/>
      <c r="Q11" s="45"/>
      <c r="R11" s="45"/>
      <c r="S11" s="46"/>
      <c r="T11" s="343">
        <f t="shared" si="9"/>
        <v>0</v>
      </c>
      <c r="U11" s="344">
        <f t="shared" si="10"/>
        <v>0</v>
      </c>
      <c r="V11" s="344">
        <f t="shared" si="11"/>
        <v>0</v>
      </c>
      <c r="W11" s="344">
        <f t="shared" si="12"/>
        <v>0</v>
      </c>
      <c r="X11" s="345">
        <f t="shared" si="13"/>
        <v>0</v>
      </c>
    </row>
    <row r="12" spans="1:24" ht="18" customHeight="1">
      <c r="A12" s="640"/>
      <c r="B12" s="342" t="s">
        <v>108</v>
      </c>
      <c r="C12" s="44"/>
      <c r="D12" s="45"/>
      <c r="E12" s="45"/>
      <c r="F12" s="46"/>
      <c r="G12" s="44"/>
      <c r="H12" s="45"/>
      <c r="I12" s="45"/>
      <c r="J12" s="46"/>
      <c r="K12" s="343">
        <f t="shared" si="4"/>
        <v>0</v>
      </c>
      <c r="L12" s="344">
        <f t="shared" si="5"/>
        <v>0</v>
      </c>
      <c r="M12" s="344">
        <f t="shared" si="6"/>
        <v>0</v>
      </c>
      <c r="N12" s="344">
        <f t="shared" si="7"/>
        <v>0</v>
      </c>
      <c r="O12" s="345">
        <f t="shared" si="8"/>
        <v>0</v>
      </c>
      <c r="P12" s="44"/>
      <c r="Q12" s="45"/>
      <c r="R12" s="45"/>
      <c r="S12" s="46"/>
      <c r="T12" s="343">
        <f t="shared" si="9"/>
        <v>0</v>
      </c>
      <c r="U12" s="344">
        <f t="shared" si="10"/>
        <v>0</v>
      </c>
      <c r="V12" s="344">
        <f t="shared" si="11"/>
        <v>0</v>
      </c>
      <c r="W12" s="344">
        <f t="shared" si="12"/>
        <v>0</v>
      </c>
      <c r="X12" s="345">
        <f t="shared" si="13"/>
        <v>0</v>
      </c>
    </row>
    <row r="13" spans="1:24" ht="18" customHeight="1">
      <c r="A13" s="640"/>
      <c r="B13" s="342" t="s">
        <v>109</v>
      </c>
      <c r="C13" s="44"/>
      <c r="D13" s="45"/>
      <c r="E13" s="45"/>
      <c r="F13" s="46"/>
      <c r="G13" s="44"/>
      <c r="H13" s="45"/>
      <c r="I13" s="45"/>
      <c r="J13" s="46"/>
      <c r="K13" s="343">
        <f t="shared" si="4"/>
        <v>0</v>
      </c>
      <c r="L13" s="344">
        <f t="shared" si="5"/>
        <v>0</v>
      </c>
      <c r="M13" s="344">
        <f t="shared" si="6"/>
        <v>0</v>
      </c>
      <c r="N13" s="344">
        <f t="shared" si="7"/>
        <v>0</v>
      </c>
      <c r="O13" s="345">
        <f t="shared" si="8"/>
        <v>0</v>
      </c>
      <c r="P13" s="44"/>
      <c r="Q13" s="45"/>
      <c r="R13" s="45"/>
      <c r="S13" s="46"/>
      <c r="T13" s="343">
        <f t="shared" si="9"/>
        <v>0</v>
      </c>
      <c r="U13" s="344">
        <f t="shared" si="10"/>
        <v>0</v>
      </c>
      <c r="V13" s="344">
        <f t="shared" si="11"/>
        <v>0</v>
      </c>
      <c r="W13" s="344">
        <f t="shared" si="12"/>
        <v>0</v>
      </c>
      <c r="X13" s="345">
        <f t="shared" si="13"/>
        <v>0</v>
      </c>
    </row>
    <row r="14" spans="1:24" ht="18" customHeight="1">
      <c r="A14" s="640"/>
      <c r="B14" s="342" t="s">
        <v>110</v>
      </c>
      <c r="C14" s="44"/>
      <c r="D14" s="45"/>
      <c r="E14" s="45"/>
      <c r="F14" s="46"/>
      <c r="G14" s="44"/>
      <c r="H14" s="45"/>
      <c r="I14" s="45"/>
      <c r="J14" s="46"/>
      <c r="K14" s="343">
        <f t="shared" si="4"/>
        <v>0</v>
      </c>
      <c r="L14" s="344">
        <f t="shared" si="5"/>
        <v>0</v>
      </c>
      <c r="M14" s="344">
        <f t="shared" si="6"/>
        <v>0</v>
      </c>
      <c r="N14" s="344">
        <f t="shared" si="7"/>
        <v>0</v>
      </c>
      <c r="O14" s="345">
        <f t="shared" si="8"/>
        <v>0</v>
      </c>
      <c r="P14" s="44"/>
      <c r="Q14" s="45"/>
      <c r="R14" s="45"/>
      <c r="S14" s="46"/>
      <c r="T14" s="343">
        <f t="shared" si="9"/>
        <v>0</v>
      </c>
      <c r="U14" s="344">
        <f t="shared" si="10"/>
        <v>0</v>
      </c>
      <c r="V14" s="344">
        <f t="shared" si="11"/>
        <v>0</v>
      </c>
      <c r="W14" s="344">
        <f t="shared" si="12"/>
        <v>0</v>
      </c>
      <c r="X14" s="345">
        <f t="shared" si="13"/>
        <v>0</v>
      </c>
    </row>
    <row r="15" spans="1:24" ht="18" customHeight="1">
      <c r="A15" s="640"/>
      <c r="B15" s="342" t="s">
        <v>111</v>
      </c>
      <c r="C15" s="44"/>
      <c r="D15" s="45"/>
      <c r="E15" s="45"/>
      <c r="F15" s="46"/>
      <c r="G15" s="44"/>
      <c r="H15" s="45"/>
      <c r="I15" s="45"/>
      <c r="J15" s="46"/>
      <c r="K15" s="343">
        <f t="shared" si="4"/>
        <v>0</v>
      </c>
      <c r="L15" s="344">
        <f t="shared" si="5"/>
        <v>0</v>
      </c>
      <c r="M15" s="344">
        <f t="shared" si="6"/>
        <v>0</v>
      </c>
      <c r="N15" s="344">
        <f t="shared" si="7"/>
        <v>0</v>
      </c>
      <c r="O15" s="345">
        <f t="shared" si="8"/>
        <v>0</v>
      </c>
      <c r="P15" s="44"/>
      <c r="Q15" s="45"/>
      <c r="R15" s="45"/>
      <c r="S15" s="46"/>
      <c r="T15" s="343">
        <f t="shared" si="9"/>
        <v>0</v>
      </c>
      <c r="U15" s="344">
        <f t="shared" si="10"/>
        <v>0</v>
      </c>
      <c r="V15" s="344">
        <f t="shared" si="11"/>
        <v>0</v>
      </c>
      <c r="W15" s="344">
        <f t="shared" si="12"/>
        <v>0</v>
      </c>
      <c r="X15" s="345">
        <f t="shared" si="13"/>
        <v>0</v>
      </c>
    </row>
    <row r="16" spans="1:24" ht="18" customHeight="1">
      <c r="A16" s="640"/>
      <c r="B16" s="342" t="s">
        <v>112</v>
      </c>
      <c r="C16" s="44"/>
      <c r="D16" s="45"/>
      <c r="E16" s="45"/>
      <c r="F16" s="46"/>
      <c r="G16" s="44"/>
      <c r="H16" s="45"/>
      <c r="I16" s="45"/>
      <c r="J16" s="46"/>
      <c r="K16" s="343">
        <f t="shared" si="4"/>
        <v>0</v>
      </c>
      <c r="L16" s="344">
        <f t="shared" si="5"/>
        <v>0</v>
      </c>
      <c r="M16" s="344">
        <f t="shared" si="6"/>
        <v>0</v>
      </c>
      <c r="N16" s="344">
        <f t="shared" si="7"/>
        <v>0</v>
      </c>
      <c r="O16" s="345">
        <f t="shared" si="8"/>
        <v>0</v>
      </c>
      <c r="P16" s="44"/>
      <c r="Q16" s="45"/>
      <c r="R16" s="45"/>
      <c r="S16" s="46"/>
      <c r="T16" s="343">
        <f t="shared" si="9"/>
        <v>0</v>
      </c>
      <c r="U16" s="344">
        <f t="shared" si="10"/>
        <v>0</v>
      </c>
      <c r="V16" s="344">
        <f t="shared" si="11"/>
        <v>0</v>
      </c>
      <c r="W16" s="344">
        <f t="shared" si="12"/>
        <v>0</v>
      </c>
      <c r="X16" s="345">
        <f t="shared" si="13"/>
        <v>0</v>
      </c>
    </row>
    <row r="17" spans="1:24" ht="18" customHeight="1">
      <c r="A17" s="640"/>
      <c r="B17" s="342" t="s">
        <v>113</v>
      </c>
      <c r="C17" s="44"/>
      <c r="D17" s="45"/>
      <c r="E17" s="45"/>
      <c r="F17" s="46"/>
      <c r="G17" s="44"/>
      <c r="H17" s="45"/>
      <c r="I17" s="45"/>
      <c r="J17" s="46"/>
      <c r="K17" s="343">
        <f t="shared" si="4"/>
        <v>0</v>
      </c>
      <c r="L17" s="344">
        <f t="shared" si="5"/>
        <v>0</v>
      </c>
      <c r="M17" s="344">
        <f t="shared" si="6"/>
        <v>0</v>
      </c>
      <c r="N17" s="344">
        <f t="shared" si="7"/>
        <v>0</v>
      </c>
      <c r="O17" s="345">
        <f t="shared" si="8"/>
        <v>0</v>
      </c>
      <c r="P17" s="44"/>
      <c r="Q17" s="45"/>
      <c r="R17" s="45"/>
      <c r="S17" s="46"/>
      <c r="T17" s="343">
        <f t="shared" si="9"/>
        <v>0</v>
      </c>
      <c r="U17" s="344">
        <f t="shared" si="10"/>
        <v>0</v>
      </c>
      <c r="V17" s="344">
        <f t="shared" si="11"/>
        <v>0</v>
      </c>
      <c r="W17" s="344">
        <f t="shared" si="12"/>
        <v>0</v>
      </c>
      <c r="X17" s="345">
        <f t="shared" si="13"/>
        <v>0</v>
      </c>
    </row>
    <row r="18" spans="1:24" ht="18" customHeight="1">
      <c r="A18" s="640"/>
      <c r="B18" s="342" t="s">
        <v>114</v>
      </c>
      <c r="C18" s="44"/>
      <c r="D18" s="45"/>
      <c r="E18" s="45"/>
      <c r="F18" s="46"/>
      <c r="G18" s="44"/>
      <c r="H18" s="45"/>
      <c r="I18" s="45"/>
      <c r="J18" s="46"/>
      <c r="K18" s="343">
        <f t="shared" si="4"/>
        <v>0</v>
      </c>
      <c r="L18" s="344">
        <f t="shared" si="5"/>
        <v>0</v>
      </c>
      <c r="M18" s="344">
        <f t="shared" si="6"/>
        <v>0</v>
      </c>
      <c r="N18" s="344">
        <f t="shared" si="7"/>
        <v>0</v>
      </c>
      <c r="O18" s="345">
        <f t="shared" si="8"/>
        <v>0</v>
      </c>
      <c r="P18" s="44"/>
      <c r="Q18" s="45"/>
      <c r="R18" s="45"/>
      <c r="S18" s="46"/>
      <c r="T18" s="343">
        <f t="shared" si="9"/>
        <v>0</v>
      </c>
      <c r="U18" s="344">
        <f t="shared" si="10"/>
        <v>0</v>
      </c>
      <c r="V18" s="344">
        <f t="shared" si="11"/>
        <v>0</v>
      </c>
      <c r="W18" s="344">
        <f t="shared" si="12"/>
        <v>0</v>
      </c>
      <c r="X18" s="345">
        <f t="shared" si="13"/>
        <v>0</v>
      </c>
    </row>
    <row r="19" spans="1:24" ht="18" customHeight="1">
      <c r="A19" s="640"/>
      <c r="B19" s="342" t="s">
        <v>116</v>
      </c>
      <c r="C19" s="44"/>
      <c r="D19" s="45"/>
      <c r="E19" s="45"/>
      <c r="F19" s="46"/>
      <c r="G19" s="44"/>
      <c r="H19" s="45"/>
      <c r="I19" s="45"/>
      <c r="J19" s="46"/>
      <c r="K19" s="343">
        <f t="shared" si="4"/>
        <v>0</v>
      </c>
      <c r="L19" s="344">
        <f t="shared" si="5"/>
        <v>0</v>
      </c>
      <c r="M19" s="344">
        <f t="shared" si="6"/>
        <v>0</v>
      </c>
      <c r="N19" s="344">
        <f t="shared" si="7"/>
        <v>0</v>
      </c>
      <c r="O19" s="345">
        <f t="shared" si="8"/>
        <v>0</v>
      </c>
      <c r="P19" s="44"/>
      <c r="Q19" s="45"/>
      <c r="R19" s="45"/>
      <c r="S19" s="46"/>
      <c r="T19" s="343">
        <f t="shared" si="9"/>
        <v>0</v>
      </c>
      <c r="U19" s="344">
        <f t="shared" si="10"/>
        <v>0</v>
      </c>
      <c r="V19" s="344">
        <f t="shared" si="11"/>
        <v>0</v>
      </c>
      <c r="W19" s="344">
        <f t="shared" si="12"/>
        <v>0</v>
      </c>
      <c r="X19" s="345">
        <f t="shared" si="13"/>
        <v>0</v>
      </c>
    </row>
    <row r="20" spans="1:24" ht="18" customHeight="1">
      <c r="A20" s="640"/>
      <c r="B20" s="346" t="s">
        <v>118</v>
      </c>
      <c r="C20" s="44"/>
      <c r="D20" s="45"/>
      <c r="E20" s="45"/>
      <c r="F20" s="46"/>
      <c r="G20" s="44"/>
      <c r="H20" s="45"/>
      <c r="I20" s="45"/>
      <c r="J20" s="46"/>
      <c r="K20" s="343">
        <f t="shared" si="4"/>
        <v>0</v>
      </c>
      <c r="L20" s="344">
        <f t="shared" si="5"/>
        <v>0</v>
      </c>
      <c r="M20" s="344">
        <f t="shared" si="6"/>
        <v>0</v>
      </c>
      <c r="N20" s="344">
        <f t="shared" si="7"/>
        <v>0</v>
      </c>
      <c r="O20" s="345">
        <f t="shared" si="8"/>
        <v>0</v>
      </c>
      <c r="P20" s="44"/>
      <c r="Q20" s="45"/>
      <c r="R20" s="45"/>
      <c r="S20" s="46"/>
      <c r="T20" s="343">
        <f t="shared" si="9"/>
        <v>0</v>
      </c>
      <c r="U20" s="344">
        <f t="shared" si="10"/>
        <v>0</v>
      </c>
      <c r="V20" s="344">
        <f t="shared" si="11"/>
        <v>0</v>
      </c>
      <c r="W20" s="344">
        <f t="shared" si="12"/>
        <v>0</v>
      </c>
      <c r="X20" s="345">
        <f t="shared" si="13"/>
        <v>0</v>
      </c>
    </row>
    <row r="21" spans="1:24" ht="18" customHeight="1" thickBot="1">
      <c r="A21" s="640"/>
      <c r="B21" s="346" t="s">
        <v>122</v>
      </c>
      <c r="C21" s="44"/>
      <c r="D21" s="45"/>
      <c r="E21" s="45"/>
      <c r="F21" s="46"/>
      <c r="G21" s="44"/>
      <c r="H21" s="45"/>
      <c r="I21" s="45"/>
      <c r="J21" s="46"/>
      <c r="K21" s="343">
        <f t="shared" si="4"/>
        <v>0</v>
      </c>
      <c r="L21" s="344">
        <f t="shared" si="5"/>
        <v>0</v>
      </c>
      <c r="M21" s="344">
        <f t="shared" si="6"/>
        <v>0</v>
      </c>
      <c r="N21" s="344">
        <f t="shared" si="7"/>
        <v>0</v>
      </c>
      <c r="O21" s="345">
        <f t="shared" si="8"/>
        <v>0</v>
      </c>
      <c r="P21" s="44"/>
      <c r="Q21" s="45"/>
      <c r="R21" s="45"/>
      <c r="S21" s="46"/>
      <c r="T21" s="343">
        <f t="shared" si="9"/>
        <v>0</v>
      </c>
      <c r="U21" s="344">
        <f t="shared" si="10"/>
        <v>0</v>
      </c>
      <c r="V21" s="344">
        <f t="shared" si="11"/>
        <v>0</v>
      </c>
      <c r="W21" s="344">
        <f t="shared" si="12"/>
        <v>0</v>
      </c>
      <c r="X21" s="345">
        <f t="shared" si="13"/>
        <v>0</v>
      </c>
    </row>
    <row r="22" spans="1:24" ht="18" customHeight="1">
      <c r="A22" s="641" t="s">
        <v>385</v>
      </c>
      <c r="B22" s="560" t="s">
        <v>117</v>
      </c>
      <c r="C22" s="44"/>
      <c r="D22" s="45"/>
      <c r="E22" s="45"/>
      <c r="F22" s="46"/>
      <c r="G22" s="44"/>
      <c r="H22" s="45"/>
      <c r="I22" s="45"/>
      <c r="J22" s="46"/>
      <c r="K22" s="343">
        <f t="shared" si="4"/>
        <v>0</v>
      </c>
      <c r="L22" s="344">
        <f t="shared" si="5"/>
        <v>0</v>
      </c>
      <c r="M22" s="344">
        <f t="shared" si="6"/>
        <v>0</v>
      </c>
      <c r="N22" s="344">
        <f t="shared" si="7"/>
        <v>0</v>
      </c>
      <c r="O22" s="345">
        <f t="shared" si="8"/>
        <v>0</v>
      </c>
      <c r="P22" s="44"/>
      <c r="Q22" s="45"/>
      <c r="R22" s="45"/>
      <c r="S22" s="46"/>
      <c r="T22" s="343">
        <f t="shared" si="9"/>
        <v>0</v>
      </c>
      <c r="U22" s="344">
        <f t="shared" si="10"/>
        <v>0</v>
      </c>
      <c r="V22" s="344">
        <f t="shared" si="11"/>
        <v>0</v>
      </c>
      <c r="W22" s="344">
        <f t="shared" si="12"/>
        <v>0</v>
      </c>
      <c r="X22" s="345">
        <f t="shared" si="13"/>
        <v>0</v>
      </c>
    </row>
    <row r="23" spans="1:24" ht="18" customHeight="1">
      <c r="A23" s="642"/>
      <c r="B23" s="561" t="s">
        <v>295</v>
      </c>
      <c r="C23" s="44"/>
      <c r="D23" s="45"/>
      <c r="E23" s="45"/>
      <c r="F23" s="46"/>
      <c r="G23" s="44"/>
      <c r="H23" s="45"/>
      <c r="I23" s="45"/>
      <c r="J23" s="46"/>
      <c r="K23" s="343">
        <f t="shared" si="4"/>
        <v>0</v>
      </c>
      <c r="L23" s="344">
        <f t="shared" si="5"/>
        <v>0</v>
      </c>
      <c r="M23" s="344">
        <f t="shared" si="6"/>
        <v>0</v>
      </c>
      <c r="N23" s="344">
        <f t="shared" si="7"/>
        <v>0</v>
      </c>
      <c r="O23" s="345">
        <f t="shared" si="8"/>
        <v>0</v>
      </c>
      <c r="P23" s="44"/>
      <c r="Q23" s="45"/>
      <c r="R23" s="45"/>
      <c r="S23" s="46"/>
      <c r="T23" s="343">
        <f t="shared" si="9"/>
        <v>0</v>
      </c>
      <c r="U23" s="344">
        <f t="shared" si="10"/>
        <v>0</v>
      </c>
      <c r="V23" s="344">
        <f t="shared" si="11"/>
        <v>0</v>
      </c>
      <c r="W23" s="344">
        <f t="shared" si="12"/>
        <v>0</v>
      </c>
      <c r="X23" s="345">
        <f t="shared" si="13"/>
        <v>0</v>
      </c>
    </row>
    <row r="24" spans="1:24" ht="18" customHeight="1">
      <c r="A24" s="642"/>
      <c r="B24" s="561" t="s">
        <v>296</v>
      </c>
      <c r="C24" s="44"/>
      <c r="D24" s="45"/>
      <c r="E24" s="45"/>
      <c r="F24" s="46"/>
      <c r="G24" s="44"/>
      <c r="H24" s="45"/>
      <c r="I24" s="45"/>
      <c r="J24" s="46"/>
      <c r="K24" s="343">
        <f t="shared" si="4"/>
        <v>0</v>
      </c>
      <c r="L24" s="344">
        <f t="shared" si="5"/>
        <v>0</v>
      </c>
      <c r="M24" s="344">
        <f t="shared" si="6"/>
        <v>0</v>
      </c>
      <c r="N24" s="344">
        <f t="shared" si="7"/>
        <v>0</v>
      </c>
      <c r="O24" s="345">
        <f t="shared" si="8"/>
        <v>0</v>
      </c>
      <c r="P24" s="44"/>
      <c r="Q24" s="45"/>
      <c r="R24" s="45"/>
      <c r="S24" s="46"/>
      <c r="T24" s="343">
        <f t="shared" si="9"/>
        <v>0</v>
      </c>
      <c r="U24" s="344">
        <f t="shared" si="10"/>
        <v>0</v>
      </c>
      <c r="V24" s="344">
        <f t="shared" si="11"/>
        <v>0</v>
      </c>
      <c r="W24" s="344">
        <f t="shared" si="12"/>
        <v>0</v>
      </c>
      <c r="X24" s="345">
        <f t="shared" si="13"/>
        <v>0</v>
      </c>
    </row>
    <row r="25" spans="1:24" ht="18" customHeight="1">
      <c r="A25" s="642"/>
      <c r="B25" s="561" t="s">
        <v>120</v>
      </c>
      <c r="C25" s="44"/>
      <c r="D25" s="45"/>
      <c r="E25" s="45"/>
      <c r="F25" s="46"/>
      <c r="G25" s="44"/>
      <c r="H25" s="45"/>
      <c r="I25" s="45"/>
      <c r="J25" s="46"/>
      <c r="K25" s="343">
        <f t="shared" si="4"/>
        <v>0</v>
      </c>
      <c r="L25" s="344">
        <f t="shared" si="5"/>
        <v>0</v>
      </c>
      <c r="M25" s="344">
        <f t="shared" si="6"/>
        <v>0</v>
      </c>
      <c r="N25" s="344">
        <f t="shared" si="7"/>
        <v>0</v>
      </c>
      <c r="O25" s="345">
        <f t="shared" si="8"/>
        <v>0</v>
      </c>
      <c r="P25" s="44"/>
      <c r="Q25" s="45"/>
      <c r="R25" s="45"/>
      <c r="S25" s="46"/>
      <c r="T25" s="343">
        <f t="shared" si="9"/>
        <v>0</v>
      </c>
      <c r="U25" s="344">
        <f t="shared" si="10"/>
        <v>0</v>
      </c>
      <c r="V25" s="344">
        <f t="shared" si="11"/>
        <v>0</v>
      </c>
      <c r="W25" s="344">
        <f t="shared" si="12"/>
        <v>0</v>
      </c>
      <c r="X25" s="345">
        <f t="shared" si="13"/>
        <v>0</v>
      </c>
    </row>
    <row r="26" spans="1:24" ht="18" customHeight="1">
      <c r="A26" s="642"/>
      <c r="B26" s="561" t="s">
        <v>121</v>
      </c>
      <c r="C26" s="44"/>
      <c r="D26" s="45"/>
      <c r="E26" s="45"/>
      <c r="F26" s="46"/>
      <c r="G26" s="44"/>
      <c r="H26" s="45"/>
      <c r="I26" s="45"/>
      <c r="J26" s="46"/>
      <c r="K26" s="343">
        <f t="shared" si="4"/>
        <v>0</v>
      </c>
      <c r="L26" s="344">
        <f t="shared" si="5"/>
        <v>0</v>
      </c>
      <c r="M26" s="344">
        <f t="shared" si="6"/>
        <v>0</v>
      </c>
      <c r="N26" s="344">
        <f t="shared" si="7"/>
        <v>0</v>
      </c>
      <c r="O26" s="345">
        <f t="shared" si="8"/>
        <v>0</v>
      </c>
      <c r="P26" s="44"/>
      <c r="Q26" s="45"/>
      <c r="R26" s="45"/>
      <c r="S26" s="46"/>
      <c r="T26" s="343">
        <f t="shared" si="9"/>
        <v>0</v>
      </c>
      <c r="U26" s="344">
        <f t="shared" si="10"/>
        <v>0</v>
      </c>
      <c r="V26" s="344">
        <f t="shared" si="11"/>
        <v>0</v>
      </c>
      <c r="W26" s="344">
        <f t="shared" si="12"/>
        <v>0</v>
      </c>
      <c r="X26" s="345">
        <f t="shared" si="13"/>
        <v>0</v>
      </c>
    </row>
    <row r="27" spans="1:24" ht="18" customHeight="1">
      <c r="A27" s="642"/>
      <c r="B27" s="561" t="s">
        <v>119</v>
      </c>
      <c r="C27" s="44"/>
      <c r="D27" s="45"/>
      <c r="E27" s="45"/>
      <c r="F27" s="46"/>
      <c r="G27" s="44"/>
      <c r="H27" s="45"/>
      <c r="I27" s="45"/>
      <c r="J27" s="46"/>
      <c r="K27" s="343">
        <f t="shared" si="4"/>
        <v>0</v>
      </c>
      <c r="L27" s="344">
        <f t="shared" si="5"/>
        <v>0</v>
      </c>
      <c r="M27" s="344">
        <f t="shared" si="6"/>
        <v>0</v>
      </c>
      <c r="N27" s="344">
        <f t="shared" si="7"/>
        <v>0</v>
      </c>
      <c r="O27" s="345">
        <f t="shared" si="8"/>
        <v>0</v>
      </c>
      <c r="P27" s="44"/>
      <c r="Q27" s="45"/>
      <c r="R27" s="45"/>
      <c r="S27" s="46"/>
      <c r="T27" s="343">
        <f t="shared" si="9"/>
        <v>0</v>
      </c>
      <c r="U27" s="344">
        <f t="shared" si="10"/>
        <v>0</v>
      </c>
      <c r="V27" s="344">
        <f t="shared" si="11"/>
        <v>0</v>
      </c>
      <c r="W27" s="344">
        <f t="shared" si="12"/>
        <v>0</v>
      </c>
      <c r="X27" s="345">
        <f t="shared" si="13"/>
        <v>0</v>
      </c>
    </row>
    <row r="28" spans="1:24" ht="18" customHeight="1">
      <c r="A28" s="642"/>
      <c r="B28" s="561" t="s">
        <v>168</v>
      </c>
      <c r="C28" s="44"/>
      <c r="D28" s="45"/>
      <c r="E28" s="45"/>
      <c r="F28" s="46"/>
      <c r="G28" s="44"/>
      <c r="H28" s="45"/>
      <c r="I28" s="45"/>
      <c r="J28" s="46"/>
      <c r="K28" s="343">
        <f t="shared" si="4"/>
        <v>0</v>
      </c>
      <c r="L28" s="344">
        <f t="shared" si="5"/>
        <v>0</v>
      </c>
      <c r="M28" s="344">
        <f t="shared" si="6"/>
        <v>0</v>
      </c>
      <c r="N28" s="344">
        <f t="shared" si="7"/>
        <v>0</v>
      </c>
      <c r="O28" s="345">
        <f t="shared" si="8"/>
        <v>0</v>
      </c>
      <c r="P28" s="44"/>
      <c r="Q28" s="45"/>
      <c r="R28" s="45"/>
      <c r="S28" s="46"/>
      <c r="T28" s="343">
        <f t="shared" si="9"/>
        <v>0</v>
      </c>
      <c r="U28" s="344">
        <f t="shared" si="10"/>
        <v>0</v>
      </c>
      <c r="V28" s="344">
        <f t="shared" si="11"/>
        <v>0</v>
      </c>
      <c r="W28" s="344">
        <f t="shared" si="12"/>
        <v>0</v>
      </c>
      <c r="X28" s="345">
        <f t="shared" si="13"/>
        <v>0</v>
      </c>
    </row>
    <row r="29" spans="1:24" ht="18" customHeight="1">
      <c r="A29" s="642"/>
      <c r="B29" s="561" t="s">
        <v>249</v>
      </c>
      <c r="C29" s="44"/>
      <c r="D29" s="45"/>
      <c r="E29" s="45"/>
      <c r="F29" s="46"/>
      <c r="G29" s="44"/>
      <c r="H29" s="45"/>
      <c r="I29" s="45"/>
      <c r="J29" s="46"/>
      <c r="K29" s="343">
        <f t="shared" si="4"/>
        <v>0</v>
      </c>
      <c r="L29" s="344">
        <f t="shared" si="5"/>
        <v>0</v>
      </c>
      <c r="M29" s="344">
        <f t="shared" si="6"/>
        <v>0</v>
      </c>
      <c r="N29" s="344">
        <f t="shared" si="7"/>
        <v>0</v>
      </c>
      <c r="O29" s="345">
        <f t="shared" si="8"/>
        <v>0</v>
      </c>
      <c r="P29" s="44"/>
      <c r="Q29" s="45"/>
      <c r="R29" s="45"/>
      <c r="S29" s="46"/>
      <c r="T29" s="343">
        <f t="shared" si="9"/>
        <v>0</v>
      </c>
      <c r="U29" s="344">
        <f t="shared" si="10"/>
        <v>0</v>
      </c>
      <c r="V29" s="344">
        <f t="shared" si="11"/>
        <v>0</v>
      </c>
      <c r="W29" s="344">
        <f t="shared" si="12"/>
        <v>0</v>
      </c>
      <c r="X29" s="345">
        <f t="shared" si="13"/>
        <v>0</v>
      </c>
    </row>
    <row r="30" spans="1:24" ht="18" customHeight="1">
      <c r="A30" s="642"/>
      <c r="B30" s="562" t="s">
        <v>250</v>
      </c>
      <c r="C30" s="140"/>
      <c r="D30" s="141"/>
      <c r="E30" s="141"/>
      <c r="F30" s="142"/>
      <c r="G30" s="140"/>
      <c r="H30" s="141"/>
      <c r="I30" s="141"/>
      <c r="J30" s="142"/>
      <c r="K30" s="343">
        <f t="shared" si="4"/>
        <v>0</v>
      </c>
      <c r="L30" s="344">
        <f t="shared" si="5"/>
        <v>0</v>
      </c>
      <c r="M30" s="344">
        <f t="shared" si="6"/>
        <v>0</v>
      </c>
      <c r="N30" s="344">
        <f t="shared" si="7"/>
        <v>0</v>
      </c>
      <c r="O30" s="345">
        <f t="shared" si="8"/>
        <v>0</v>
      </c>
      <c r="P30" s="140"/>
      <c r="Q30" s="141"/>
      <c r="R30" s="141"/>
      <c r="S30" s="46"/>
      <c r="T30" s="343">
        <f t="shared" si="9"/>
        <v>0</v>
      </c>
      <c r="U30" s="344">
        <f t="shared" si="10"/>
        <v>0</v>
      </c>
      <c r="V30" s="344">
        <f t="shared" si="11"/>
        <v>0</v>
      </c>
      <c r="W30" s="344">
        <f t="shared" si="12"/>
        <v>0</v>
      </c>
      <c r="X30" s="345">
        <f t="shared" si="13"/>
        <v>0</v>
      </c>
    </row>
    <row r="31" spans="1:24" ht="18" customHeight="1" thickBot="1">
      <c r="A31" s="643"/>
      <c r="B31" s="563" t="s">
        <v>297</v>
      </c>
      <c r="C31" s="140"/>
      <c r="D31" s="141"/>
      <c r="E31" s="141"/>
      <c r="F31" s="142"/>
      <c r="G31" s="140"/>
      <c r="H31" s="141"/>
      <c r="I31" s="141"/>
      <c r="J31" s="142"/>
      <c r="K31" s="343">
        <f t="shared" si="4"/>
        <v>0</v>
      </c>
      <c r="L31" s="344">
        <f t="shared" si="5"/>
        <v>0</v>
      </c>
      <c r="M31" s="344">
        <f t="shared" si="6"/>
        <v>0</v>
      </c>
      <c r="N31" s="344">
        <f t="shared" si="7"/>
        <v>0</v>
      </c>
      <c r="O31" s="345">
        <f t="shared" si="8"/>
        <v>0</v>
      </c>
      <c r="P31" s="140"/>
      <c r="Q31" s="141"/>
      <c r="R31" s="141"/>
      <c r="S31" s="46"/>
      <c r="T31" s="343">
        <f t="shared" si="9"/>
        <v>0</v>
      </c>
      <c r="U31" s="344">
        <f t="shared" si="10"/>
        <v>0</v>
      </c>
      <c r="V31" s="344">
        <f t="shared" si="11"/>
        <v>0</v>
      </c>
      <c r="W31" s="344">
        <f t="shared" si="12"/>
        <v>0</v>
      </c>
      <c r="X31" s="345">
        <f t="shared" si="13"/>
        <v>0</v>
      </c>
    </row>
    <row r="32" spans="1:24" ht="18" customHeight="1" thickBot="1">
      <c r="A32" s="347"/>
      <c r="B32" s="348" t="s">
        <v>3</v>
      </c>
      <c r="C32" s="349">
        <f t="shared" ref="C32:S32" si="14">SUM(C9:C31)</f>
        <v>0</v>
      </c>
      <c r="D32" s="349">
        <f t="shared" si="14"/>
        <v>0</v>
      </c>
      <c r="E32" s="349">
        <f t="shared" si="14"/>
        <v>0</v>
      </c>
      <c r="F32" s="349">
        <f t="shared" si="14"/>
        <v>0</v>
      </c>
      <c r="G32" s="349">
        <f t="shared" si="14"/>
        <v>0</v>
      </c>
      <c r="H32" s="349">
        <f t="shared" si="14"/>
        <v>0</v>
      </c>
      <c r="I32" s="349">
        <f t="shared" si="14"/>
        <v>0</v>
      </c>
      <c r="J32" s="349">
        <f t="shared" si="14"/>
        <v>0</v>
      </c>
      <c r="K32" s="349">
        <f t="shared" si="14"/>
        <v>0</v>
      </c>
      <c r="L32" s="349">
        <f t="shared" si="14"/>
        <v>0</v>
      </c>
      <c r="M32" s="349">
        <f t="shared" si="14"/>
        <v>0</v>
      </c>
      <c r="N32" s="349">
        <f t="shared" si="14"/>
        <v>0</v>
      </c>
      <c r="O32" s="349">
        <f t="shared" si="14"/>
        <v>0</v>
      </c>
      <c r="P32" s="349">
        <f t="shared" si="14"/>
        <v>0</v>
      </c>
      <c r="Q32" s="349">
        <f t="shared" si="14"/>
        <v>0</v>
      </c>
      <c r="R32" s="349">
        <f t="shared" si="14"/>
        <v>0</v>
      </c>
      <c r="S32" s="349">
        <f t="shared" si="14"/>
        <v>0</v>
      </c>
      <c r="T32" s="349">
        <f t="shared" ref="T32:X32" si="15">SUM(T9:T31)</f>
        <v>0</v>
      </c>
      <c r="U32" s="349">
        <f t="shared" si="15"/>
        <v>0</v>
      </c>
      <c r="V32" s="349">
        <f t="shared" si="15"/>
        <v>0</v>
      </c>
      <c r="W32" s="349">
        <f t="shared" si="15"/>
        <v>0</v>
      </c>
      <c r="X32" s="349">
        <f t="shared" si="15"/>
        <v>0</v>
      </c>
    </row>
    <row r="33" ht="18" customHeight="1" thickTop="1"/>
  </sheetData>
  <sheetProtection algorithmName="SHA-512" hashValue="q0WurJVCENd9dshhJdohaWfcB4BtUSJ4LQ4tQzUuJ3Vs2xOV7YUyfhYG3LGbiqZMYbSeCAPMwGDsxRY5gX/jHg==" saltValue="TjyBKibw6pacQCKuH3qJNg==" spinCount="100000" sheet="1" selectLockedCells="1"/>
  <mergeCells count="23">
    <mergeCell ref="A9:A21"/>
    <mergeCell ref="A22:A31"/>
    <mergeCell ref="T3:X6"/>
    <mergeCell ref="K5:O6"/>
    <mergeCell ref="P5:S6"/>
    <mergeCell ref="K7:L7"/>
    <mergeCell ref="M7:N7"/>
    <mergeCell ref="O7:O8"/>
    <mergeCell ref="K3:O4"/>
    <mergeCell ref="P3:S3"/>
    <mergeCell ref="P4:S4"/>
    <mergeCell ref="T7:U7"/>
    <mergeCell ref="V7:W7"/>
    <mergeCell ref="P7:Q7"/>
    <mergeCell ref="R7:S7"/>
    <mergeCell ref="X7:X8"/>
    <mergeCell ref="A3:B8"/>
    <mergeCell ref="C7:D7"/>
    <mergeCell ref="E7:F7"/>
    <mergeCell ref="G7:H7"/>
    <mergeCell ref="I7:J7"/>
    <mergeCell ref="C3:F6"/>
    <mergeCell ref="G3:J6"/>
  </mergeCells>
  <phoneticPr fontId="1" type="noConversion"/>
  <printOptions horizontalCentered="1" verticalCentered="1"/>
  <pageMargins left="0.19685039370078741" right="0.2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7111111111111111">
    <pageSetUpPr fitToPage="1"/>
  </sheetPr>
  <dimension ref="A1:X66"/>
  <sheetViews>
    <sheetView rightToLeft="1" workbookViewId="0">
      <selection activeCell="C47" sqref="C47"/>
    </sheetView>
  </sheetViews>
  <sheetFormatPr defaultColWidth="8" defaultRowHeight="18" customHeight="1"/>
  <cols>
    <col min="1" max="1" width="2.77734375" style="48" bestFit="1" customWidth="1"/>
    <col min="2" max="2" width="15.21875" style="48" customWidth="1"/>
    <col min="3" max="24" width="8.6640625" style="47" customWidth="1"/>
    <col min="25" max="16384" width="8" style="47"/>
  </cols>
  <sheetData>
    <row r="1" spans="1:24" ht="18" customHeight="1">
      <c r="B1" s="136" t="s">
        <v>274</v>
      </c>
      <c r="C1" s="136"/>
      <c r="D1" s="136"/>
      <c r="E1" s="136"/>
      <c r="F1" s="136"/>
      <c r="G1" s="136"/>
      <c r="H1" s="136"/>
      <c r="I1" s="136"/>
      <c r="J1" s="136"/>
      <c r="L1" s="1">
        <f>تعليمات!B4</f>
        <v>0</v>
      </c>
      <c r="P1" s="220"/>
      <c r="Q1" s="136"/>
      <c r="R1" s="136"/>
      <c r="S1" s="1"/>
    </row>
    <row r="2" spans="1:24" ht="18" customHeight="1" thickBot="1">
      <c r="A2" s="350"/>
      <c r="B2" s="136" t="s">
        <v>259</v>
      </c>
      <c r="C2" s="136"/>
      <c r="D2" s="136"/>
      <c r="E2" s="136">
        <f>تعليمات!D5</f>
        <v>0</v>
      </c>
      <c r="F2" s="136"/>
      <c r="G2" s="136"/>
      <c r="H2" s="136"/>
      <c r="I2" s="136"/>
      <c r="J2" s="136"/>
      <c r="P2" s="136"/>
      <c r="Q2" s="136"/>
      <c r="R2" s="136"/>
      <c r="S2" s="1"/>
    </row>
    <row r="3" spans="1:24" s="48" customFormat="1" ht="18" customHeight="1" thickTop="1">
      <c r="A3" s="629" t="s">
        <v>268</v>
      </c>
      <c r="B3" s="610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s="48" customFormat="1" ht="18" customHeight="1">
      <c r="A4" s="629"/>
      <c r="B4" s="610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s="48" customFormat="1" ht="18" customHeight="1">
      <c r="A5" s="629"/>
      <c r="B5" s="610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s="48" customFormat="1" ht="27" customHeight="1">
      <c r="A6" s="629"/>
      <c r="B6" s="610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s="48" customFormat="1" ht="33.75" customHeight="1">
      <c r="A7" s="629"/>
      <c r="B7" s="610"/>
      <c r="C7" s="617" t="s">
        <v>267</v>
      </c>
      <c r="D7" s="614"/>
      <c r="E7" s="613" t="s">
        <v>12</v>
      </c>
      <c r="F7" s="622"/>
      <c r="G7" s="617" t="s">
        <v>267</v>
      </c>
      <c r="H7" s="614"/>
      <c r="I7" s="613" t="s">
        <v>12</v>
      </c>
      <c r="J7" s="622"/>
      <c r="K7" s="617" t="s">
        <v>267</v>
      </c>
      <c r="L7" s="614"/>
      <c r="M7" s="613" t="s">
        <v>12</v>
      </c>
      <c r="N7" s="614"/>
      <c r="O7" s="644" t="s">
        <v>3</v>
      </c>
      <c r="P7" s="617" t="s">
        <v>267</v>
      </c>
      <c r="Q7" s="614"/>
      <c r="R7" s="613" t="s">
        <v>12</v>
      </c>
      <c r="S7" s="622"/>
      <c r="T7" s="617" t="s">
        <v>267</v>
      </c>
      <c r="U7" s="614"/>
      <c r="V7" s="613" t="s">
        <v>12</v>
      </c>
      <c r="W7" s="614"/>
      <c r="X7" s="644" t="s">
        <v>3</v>
      </c>
    </row>
    <row r="8" spans="1:24" s="48" customFormat="1" ht="24.75" customHeight="1">
      <c r="A8" s="630"/>
      <c r="B8" s="631"/>
      <c r="C8" s="303" t="s">
        <v>4</v>
      </c>
      <c r="D8" s="340" t="s">
        <v>5</v>
      </c>
      <c r="E8" s="340" t="s">
        <v>4</v>
      </c>
      <c r="F8" s="341" t="s">
        <v>5</v>
      </c>
      <c r="G8" s="303" t="s">
        <v>4</v>
      </c>
      <c r="H8" s="340" t="s">
        <v>5</v>
      </c>
      <c r="I8" s="340" t="s">
        <v>4</v>
      </c>
      <c r="J8" s="341" t="s">
        <v>5</v>
      </c>
      <c r="K8" s="303" t="s">
        <v>4</v>
      </c>
      <c r="L8" s="340" t="s">
        <v>5</v>
      </c>
      <c r="M8" s="340" t="s">
        <v>4</v>
      </c>
      <c r="N8" s="340" t="s">
        <v>5</v>
      </c>
      <c r="O8" s="645"/>
      <c r="P8" s="303" t="s">
        <v>4</v>
      </c>
      <c r="Q8" s="340" t="s">
        <v>5</v>
      </c>
      <c r="R8" s="340" t="s">
        <v>4</v>
      </c>
      <c r="S8" s="341" t="s">
        <v>5</v>
      </c>
      <c r="T8" s="303" t="s">
        <v>4</v>
      </c>
      <c r="U8" s="340" t="s">
        <v>5</v>
      </c>
      <c r="V8" s="340" t="s">
        <v>4</v>
      </c>
      <c r="W8" s="340" t="s">
        <v>5</v>
      </c>
      <c r="X8" s="645"/>
    </row>
    <row r="9" spans="1:24" ht="18" customHeight="1">
      <c r="A9" s="648" t="s">
        <v>272</v>
      </c>
      <c r="B9" s="351" t="s">
        <v>123</v>
      </c>
      <c r="C9" s="49"/>
      <c r="D9" s="50"/>
      <c r="E9" s="50"/>
      <c r="F9" s="51"/>
      <c r="G9" s="49"/>
      <c r="H9" s="50"/>
      <c r="I9" s="50"/>
      <c r="J9" s="51"/>
      <c r="K9" s="352">
        <f t="shared" ref="K9:M9" si="0">C9+G9</f>
        <v>0</v>
      </c>
      <c r="L9" s="353">
        <f t="shared" si="0"/>
        <v>0</v>
      </c>
      <c r="M9" s="353">
        <f t="shared" si="0"/>
        <v>0</v>
      </c>
      <c r="N9" s="353">
        <f>F9+J9</f>
        <v>0</v>
      </c>
      <c r="O9" s="354">
        <f t="shared" ref="O9" si="1">SUM(K9:N9)</f>
        <v>0</v>
      </c>
      <c r="P9" s="49"/>
      <c r="Q9" s="50"/>
      <c r="R9" s="50"/>
      <c r="S9" s="51"/>
      <c r="T9" s="352">
        <f t="shared" ref="T9:W9" si="2">C9+P9</f>
        <v>0</v>
      </c>
      <c r="U9" s="353">
        <f t="shared" si="2"/>
        <v>0</v>
      </c>
      <c r="V9" s="353">
        <f t="shared" si="2"/>
        <v>0</v>
      </c>
      <c r="W9" s="353">
        <f t="shared" si="2"/>
        <v>0</v>
      </c>
      <c r="X9" s="354">
        <f t="shared" ref="X9" si="3">SUM(T9:W9)</f>
        <v>0</v>
      </c>
    </row>
    <row r="10" spans="1:24" ht="18" customHeight="1">
      <c r="A10" s="648"/>
      <c r="B10" s="355" t="s">
        <v>124</v>
      </c>
      <c r="C10" s="49"/>
      <c r="D10" s="50"/>
      <c r="E10" s="50"/>
      <c r="F10" s="51"/>
      <c r="G10" s="49"/>
      <c r="H10" s="50"/>
      <c r="I10" s="50"/>
      <c r="J10" s="51"/>
      <c r="K10" s="352">
        <f t="shared" ref="K10:K45" si="4">C10+G10</f>
        <v>0</v>
      </c>
      <c r="L10" s="353">
        <f t="shared" ref="L10:L45" si="5">D10+H10</f>
        <v>0</v>
      </c>
      <c r="M10" s="353">
        <f t="shared" ref="M10:M45" si="6">E10+I10</f>
        <v>0</v>
      </c>
      <c r="N10" s="353">
        <f t="shared" ref="N10:N45" si="7">F10+J10</f>
        <v>0</v>
      </c>
      <c r="O10" s="354">
        <f t="shared" ref="O10:O45" si="8">SUM(K10:N10)</f>
        <v>0</v>
      </c>
      <c r="P10" s="49"/>
      <c r="Q10" s="50"/>
      <c r="R10" s="50"/>
      <c r="S10" s="51"/>
      <c r="T10" s="352">
        <f t="shared" ref="T10:T45" si="9">C10+P10</f>
        <v>0</v>
      </c>
      <c r="U10" s="353">
        <f t="shared" ref="U10:U45" si="10">D10+Q10</f>
        <v>0</v>
      </c>
      <c r="V10" s="353">
        <f t="shared" ref="V10:V45" si="11">E10+R10</f>
        <v>0</v>
      </c>
      <c r="W10" s="353">
        <f t="shared" ref="W10:W45" si="12">F10+S10</f>
        <v>0</v>
      </c>
      <c r="X10" s="354">
        <f t="shared" ref="X10:X45" si="13">SUM(T10:W10)</f>
        <v>0</v>
      </c>
    </row>
    <row r="11" spans="1:24" ht="18" customHeight="1">
      <c r="A11" s="648"/>
      <c r="B11" s="355" t="s">
        <v>125</v>
      </c>
      <c r="C11" s="49"/>
      <c r="D11" s="50"/>
      <c r="E11" s="50"/>
      <c r="F11" s="51"/>
      <c r="G11" s="49"/>
      <c r="H11" s="50"/>
      <c r="I11" s="50"/>
      <c r="J11" s="51"/>
      <c r="K11" s="352">
        <f t="shared" si="4"/>
        <v>0</v>
      </c>
      <c r="L11" s="353">
        <f t="shared" si="5"/>
        <v>0</v>
      </c>
      <c r="M11" s="353">
        <f t="shared" si="6"/>
        <v>0</v>
      </c>
      <c r="N11" s="353">
        <f t="shared" si="7"/>
        <v>0</v>
      </c>
      <c r="O11" s="354">
        <f t="shared" si="8"/>
        <v>0</v>
      </c>
      <c r="P11" s="49"/>
      <c r="Q11" s="50"/>
      <c r="R11" s="50"/>
      <c r="S11" s="51"/>
      <c r="T11" s="352">
        <f t="shared" si="9"/>
        <v>0</v>
      </c>
      <c r="U11" s="353">
        <f t="shared" si="10"/>
        <v>0</v>
      </c>
      <c r="V11" s="353">
        <f t="shared" si="11"/>
        <v>0</v>
      </c>
      <c r="W11" s="353">
        <f t="shared" si="12"/>
        <v>0</v>
      </c>
      <c r="X11" s="354">
        <f t="shared" si="13"/>
        <v>0</v>
      </c>
    </row>
    <row r="12" spans="1:24" ht="18" customHeight="1">
      <c r="A12" s="648"/>
      <c r="B12" s="355" t="s">
        <v>126</v>
      </c>
      <c r="C12" s="49"/>
      <c r="D12" s="50"/>
      <c r="E12" s="50"/>
      <c r="F12" s="51"/>
      <c r="G12" s="49"/>
      <c r="H12" s="50"/>
      <c r="I12" s="50"/>
      <c r="J12" s="51"/>
      <c r="K12" s="352">
        <f t="shared" si="4"/>
        <v>0</v>
      </c>
      <c r="L12" s="353">
        <f t="shared" si="5"/>
        <v>0</v>
      </c>
      <c r="M12" s="353">
        <f t="shared" si="6"/>
        <v>0</v>
      </c>
      <c r="N12" s="353">
        <f t="shared" si="7"/>
        <v>0</v>
      </c>
      <c r="O12" s="354">
        <f t="shared" si="8"/>
        <v>0</v>
      </c>
      <c r="P12" s="49"/>
      <c r="Q12" s="50"/>
      <c r="R12" s="50"/>
      <c r="S12" s="51"/>
      <c r="T12" s="352">
        <f t="shared" si="9"/>
        <v>0</v>
      </c>
      <c r="U12" s="353">
        <f t="shared" si="10"/>
        <v>0</v>
      </c>
      <c r="V12" s="353">
        <f t="shared" si="11"/>
        <v>0</v>
      </c>
      <c r="W12" s="353">
        <f t="shared" si="12"/>
        <v>0</v>
      </c>
      <c r="X12" s="354">
        <f t="shared" si="13"/>
        <v>0</v>
      </c>
    </row>
    <row r="13" spans="1:24" ht="18" customHeight="1">
      <c r="A13" s="648"/>
      <c r="B13" s="355" t="s">
        <v>127</v>
      </c>
      <c r="C13" s="49"/>
      <c r="D13" s="50"/>
      <c r="E13" s="50"/>
      <c r="F13" s="51"/>
      <c r="G13" s="49"/>
      <c r="H13" s="50"/>
      <c r="I13" s="50"/>
      <c r="J13" s="51"/>
      <c r="K13" s="352">
        <f t="shared" si="4"/>
        <v>0</v>
      </c>
      <c r="L13" s="353">
        <f t="shared" si="5"/>
        <v>0</v>
      </c>
      <c r="M13" s="353">
        <f t="shared" si="6"/>
        <v>0</v>
      </c>
      <c r="N13" s="353">
        <f t="shared" si="7"/>
        <v>0</v>
      </c>
      <c r="O13" s="354">
        <f t="shared" si="8"/>
        <v>0</v>
      </c>
      <c r="P13" s="49"/>
      <c r="Q13" s="50"/>
      <c r="R13" s="50"/>
      <c r="S13" s="51"/>
      <c r="T13" s="352">
        <f t="shared" si="9"/>
        <v>0</v>
      </c>
      <c r="U13" s="353">
        <f t="shared" si="10"/>
        <v>0</v>
      </c>
      <c r="V13" s="353">
        <f t="shared" si="11"/>
        <v>0</v>
      </c>
      <c r="W13" s="353">
        <f t="shared" si="12"/>
        <v>0</v>
      </c>
      <c r="X13" s="354">
        <f t="shared" si="13"/>
        <v>0</v>
      </c>
    </row>
    <row r="14" spans="1:24" ht="18" customHeight="1">
      <c r="A14" s="648"/>
      <c r="B14" s="355" t="s">
        <v>128</v>
      </c>
      <c r="C14" s="49"/>
      <c r="D14" s="50"/>
      <c r="E14" s="50"/>
      <c r="F14" s="51"/>
      <c r="G14" s="49"/>
      <c r="H14" s="50"/>
      <c r="I14" s="50"/>
      <c r="J14" s="51"/>
      <c r="K14" s="352">
        <f t="shared" si="4"/>
        <v>0</v>
      </c>
      <c r="L14" s="353">
        <f t="shared" si="5"/>
        <v>0</v>
      </c>
      <c r="M14" s="353">
        <f t="shared" si="6"/>
        <v>0</v>
      </c>
      <c r="N14" s="353">
        <f t="shared" si="7"/>
        <v>0</v>
      </c>
      <c r="O14" s="354">
        <f t="shared" si="8"/>
        <v>0</v>
      </c>
      <c r="P14" s="49"/>
      <c r="Q14" s="50"/>
      <c r="R14" s="50"/>
      <c r="S14" s="51"/>
      <c r="T14" s="352">
        <f t="shared" si="9"/>
        <v>0</v>
      </c>
      <c r="U14" s="353">
        <f t="shared" si="10"/>
        <v>0</v>
      </c>
      <c r="V14" s="353">
        <f t="shared" si="11"/>
        <v>0</v>
      </c>
      <c r="W14" s="353">
        <f t="shared" si="12"/>
        <v>0</v>
      </c>
      <c r="X14" s="354">
        <f t="shared" si="13"/>
        <v>0</v>
      </c>
    </row>
    <row r="15" spans="1:24" ht="18" customHeight="1">
      <c r="A15" s="648"/>
      <c r="B15" s="355" t="s">
        <v>129</v>
      </c>
      <c r="C15" s="49"/>
      <c r="D15" s="50"/>
      <c r="E15" s="50"/>
      <c r="F15" s="51"/>
      <c r="G15" s="49"/>
      <c r="H15" s="50"/>
      <c r="I15" s="50"/>
      <c r="J15" s="51"/>
      <c r="K15" s="352">
        <f t="shared" si="4"/>
        <v>0</v>
      </c>
      <c r="L15" s="353">
        <f t="shared" si="5"/>
        <v>0</v>
      </c>
      <c r="M15" s="353">
        <f t="shared" si="6"/>
        <v>0</v>
      </c>
      <c r="N15" s="353">
        <f t="shared" si="7"/>
        <v>0</v>
      </c>
      <c r="O15" s="354">
        <f t="shared" si="8"/>
        <v>0</v>
      </c>
      <c r="P15" s="49"/>
      <c r="Q15" s="50"/>
      <c r="R15" s="50"/>
      <c r="S15" s="51"/>
      <c r="T15" s="352">
        <f t="shared" si="9"/>
        <v>0</v>
      </c>
      <c r="U15" s="353">
        <f t="shared" si="10"/>
        <v>0</v>
      </c>
      <c r="V15" s="353">
        <f t="shared" si="11"/>
        <v>0</v>
      </c>
      <c r="W15" s="353">
        <f t="shared" si="12"/>
        <v>0</v>
      </c>
      <c r="X15" s="354">
        <f t="shared" si="13"/>
        <v>0</v>
      </c>
    </row>
    <row r="16" spans="1:24" ht="18" customHeight="1">
      <c r="A16" s="648"/>
      <c r="B16" s="355" t="s">
        <v>130</v>
      </c>
      <c r="C16" s="49"/>
      <c r="D16" s="50"/>
      <c r="E16" s="50"/>
      <c r="F16" s="51"/>
      <c r="G16" s="49"/>
      <c r="H16" s="50"/>
      <c r="I16" s="50"/>
      <c r="J16" s="51"/>
      <c r="K16" s="352">
        <f t="shared" si="4"/>
        <v>0</v>
      </c>
      <c r="L16" s="353">
        <f t="shared" si="5"/>
        <v>0</v>
      </c>
      <c r="M16" s="353">
        <f t="shared" si="6"/>
        <v>0</v>
      </c>
      <c r="N16" s="353">
        <f t="shared" si="7"/>
        <v>0</v>
      </c>
      <c r="O16" s="354">
        <f t="shared" si="8"/>
        <v>0</v>
      </c>
      <c r="P16" s="49"/>
      <c r="Q16" s="50"/>
      <c r="R16" s="50"/>
      <c r="S16" s="51"/>
      <c r="T16" s="352">
        <f t="shared" si="9"/>
        <v>0</v>
      </c>
      <c r="U16" s="353">
        <f t="shared" si="10"/>
        <v>0</v>
      </c>
      <c r="V16" s="353">
        <f t="shared" si="11"/>
        <v>0</v>
      </c>
      <c r="W16" s="353">
        <f t="shared" si="12"/>
        <v>0</v>
      </c>
      <c r="X16" s="354">
        <f t="shared" si="13"/>
        <v>0</v>
      </c>
    </row>
    <row r="17" spans="1:24" ht="18" customHeight="1">
      <c r="A17" s="648"/>
      <c r="B17" s="355" t="s">
        <v>247</v>
      </c>
      <c r="C17" s="49"/>
      <c r="D17" s="50"/>
      <c r="E17" s="50"/>
      <c r="F17" s="51"/>
      <c r="G17" s="49"/>
      <c r="H17" s="50"/>
      <c r="I17" s="50"/>
      <c r="J17" s="51"/>
      <c r="K17" s="352">
        <f t="shared" si="4"/>
        <v>0</v>
      </c>
      <c r="L17" s="353">
        <f t="shared" si="5"/>
        <v>0</v>
      </c>
      <c r="M17" s="353">
        <f t="shared" si="6"/>
        <v>0</v>
      </c>
      <c r="N17" s="353">
        <f t="shared" si="7"/>
        <v>0</v>
      </c>
      <c r="O17" s="354">
        <f t="shared" si="8"/>
        <v>0</v>
      </c>
      <c r="P17" s="49"/>
      <c r="Q17" s="50"/>
      <c r="R17" s="50"/>
      <c r="S17" s="51"/>
      <c r="T17" s="352">
        <f t="shared" si="9"/>
        <v>0</v>
      </c>
      <c r="U17" s="353">
        <f t="shared" si="10"/>
        <v>0</v>
      </c>
      <c r="V17" s="353">
        <f t="shared" si="11"/>
        <v>0</v>
      </c>
      <c r="W17" s="353">
        <f t="shared" si="12"/>
        <v>0</v>
      </c>
      <c r="X17" s="354">
        <f t="shared" si="13"/>
        <v>0</v>
      </c>
    </row>
    <row r="18" spans="1:24" ht="18" customHeight="1">
      <c r="A18" s="648"/>
      <c r="B18" s="355" t="s">
        <v>131</v>
      </c>
      <c r="C18" s="38"/>
      <c r="D18" s="36"/>
      <c r="E18" s="36"/>
      <c r="F18" s="37"/>
      <c r="G18" s="38"/>
      <c r="H18" s="36"/>
      <c r="I18" s="36"/>
      <c r="J18" s="37"/>
      <c r="K18" s="352">
        <f t="shared" si="4"/>
        <v>0</v>
      </c>
      <c r="L18" s="353">
        <f t="shared" si="5"/>
        <v>0</v>
      </c>
      <c r="M18" s="353">
        <f t="shared" si="6"/>
        <v>0</v>
      </c>
      <c r="N18" s="353">
        <f t="shared" si="7"/>
        <v>0</v>
      </c>
      <c r="O18" s="354">
        <f t="shared" si="8"/>
        <v>0</v>
      </c>
      <c r="P18" s="38"/>
      <c r="Q18" s="36"/>
      <c r="R18" s="50"/>
      <c r="S18" s="51"/>
      <c r="T18" s="352">
        <f t="shared" si="9"/>
        <v>0</v>
      </c>
      <c r="U18" s="353">
        <f t="shared" si="10"/>
        <v>0</v>
      </c>
      <c r="V18" s="353">
        <f t="shared" si="11"/>
        <v>0</v>
      </c>
      <c r="W18" s="353">
        <f t="shared" si="12"/>
        <v>0</v>
      </c>
      <c r="X18" s="354">
        <f t="shared" si="13"/>
        <v>0</v>
      </c>
    </row>
    <row r="19" spans="1:24" ht="18" customHeight="1">
      <c r="A19" s="648"/>
      <c r="B19" s="355" t="s">
        <v>132</v>
      </c>
      <c r="C19" s="38"/>
      <c r="D19" s="36"/>
      <c r="E19" s="36"/>
      <c r="F19" s="37"/>
      <c r="G19" s="38"/>
      <c r="H19" s="36"/>
      <c r="I19" s="36"/>
      <c r="J19" s="37"/>
      <c r="K19" s="352">
        <f t="shared" si="4"/>
        <v>0</v>
      </c>
      <c r="L19" s="353">
        <f t="shared" si="5"/>
        <v>0</v>
      </c>
      <c r="M19" s="353">
        <f t="shared" si="6"/>
        <v>0</v>
      </c>
      <c r="N19" s="353">
        <f t="shared" si="7"/>
        <v>0</v>
      </c>
      <c r="O19" s="354">
        <f t="shared" si="8"/>
        <v>0</v>
      </c>
      <c r="P19" s="38"/>
      <c r="Q19" s="36"/>
      <c r="R19" s="50"/>
      <c r="S19" s="51"/>
      <c r="T19" s="352">
        <f t="shared" si="9"/>
        <v>0</v>
      </c>
      <c r="U19" s="353">
        <f t="shared" si="10"/>
        <v>0</v>
      </c>
      <c r="V19" s="353">
        <f t="shared" si="11"/>
        <v>0</v>
      </c>
      <c r="W19" s="353">
        <f t="shared" si="12"/>
        <v>0</v>
      </c>
      <c r="X19" s="354">
        <f t="shared" si="13"/>
        <v>0</v>
      </c>
    </row>
    <row r="20" spans="1:24" ht="18" customHeight="1">
      <c r="A20" s="648"/>
      <c r="B20" s="355" t="s">
        <v>133</v>
      </c>
      <c r="C20" s="38"/>
      <c r="D20" s="36"/>
      <c r="E20" s="36"/>
      <c r="F20" s="37"/>
      <c r="G20" s="38"/>
      <c r="H20" s="36"/>
      <c r="I20" s="36"/>
      <c r="J20" s="37"/>
      <c r="K20" s="352">
        <f t="shared" si="4"/>
        <v>0</v>
      </c>
      <c r="L20" s="353">
        <f t="shared" si="5"/>
        <v>0</v>
      </c>
      <c r="M20" s="353">
        <f t="shared" si="6"/>
        <v>0</v>
      </c>
      <c r="N20" s="353">
        <f t="shared" si="7"/>
        <v>0</v>
      </c>
      <c r="O20" s="354">
        <f t="shared" si="8"/>
        <v>0</v>
      </c>
      <c r="P20" s="38"/>
      <c r="Q20" s="36"/>
      <c r="R20" s="50"/>
      <c r="S20" s="51"/>
      <c r="T20" s="352">
        <f t="shared" si="9"/>
        <v>0</v>
      </c>
      <c r="U20" s="353">
        <f t="shared" si="10"/>
        <v>0</v>
      </c>
      <c r="V20" s="353">
        <f t="shared" si="11"/>
        <v>0</v>
      </c>
      <c r="W20" s="353">
        <f t="shared" si="12"/>
        <v>0</v>
      </c>
      <c r="X20" s="354">
        <f t="shared" si="13"/>
        <v>0</v>
      </c>
    </row>
    <row r="21" spans="1:24" ht="18" customHeight="1">
      <c r="A21" s="648"/>
      <c r="B21" s="356" t="s">
        <v>134</v>
      </c>
      <c r="C21" s="38"/>
      <c r="D21" s="36"/>
      <c r="E21" s="36"/>
      <c r="F21" s="37"/>
      <c r="G21" s="38"/>
      <c r="H21" s="36"/>
      <c r="I21" s="36"/>
      <c r="J21" s="37"/>
      <c r="K21" s="352">
        <f t="shared" si="4"/>
        <v>0</v>
      </c>
      <c r="L21" s="353">
        <f t="shared" si="5"/>
        <v>0</v>
      </c>
      <c r="M21" s="353">
        <f t="shared" si="6"/>
        <v>0</v>
      </c>
      <c r="N21" s="353">
        <f t="shared" si="7"/>
        <v>0</v>
      </c>
      <c r="O21" s="354">
        <f t="shared" si="8"/>
        <v>0</v>
      </c>
      <c r="P21" s="38"/>
      <c r="Q21" s="36"/>
      <c r="R21" s="50"/>
      <c r="S21" s="51"/>
      <c r="T21" s="352">
        <f t="shared" si="9"/>
        <v>0</v>
      </c>
      <c r="U21" s="353">
        <f t="shared" si="10"/>
        <v>0</v>
      </c>
      <c r="V21" s="353">
        <f t="shared" si="11"/>
        <v>0</v>
      </c>
      <c r="W21" s="353">
        <f t="shared" si="12"/>
        <v>0</v>
      </c>
      <c r="X21" s="354">
        <f t="shared" si="13"/>
        <v>0</v>
      </c>
    </row>
    <row r="22" spans="1:24" ht="18" customHeight="1">
      <c r="A22" s="648"/>
      <c r="B22" s="355" t="s">
        <v>135</v>
      </c>
      <c r="C22" s="49"/>
      <c r="D22" s="50"/>
      <c r="E22" s="50"/>
      <c r="F22" s="51"/>
      <c r="G22" s="49"/>
      <c r="H22" s="50"/>
      <c r="I22" s="50"/>
      <c r="J22" s="51"/>
      <c r="K22" s="352">
        <f t="shared" si="4"/>
        <v>0</v>
      </c>
      <c r="L22" s="353">
        <f t="shared" si="5"/>
        <v>0</v>
      </c>
      <c r="M22" s="353">
        <f t="shared" si="6"/>
        <v>0</v>
      </c>
      <c r="N22" s="353">
        <f t="shared" si="7"/>
        <v>0</v>
      </c>
      <c r="O22" s="354">
        <f t="shared" si="8"/>
        <v>0</v>
      </c>
      <c r="P22" s="49"/>
      <c r="Q22" s="50"/>
      <c r="R22" s="50"/>
      <c r="S22" s="51"/>
      <c r="T22" s="352">
        <f t="shared" si="9"/>
        <v>0</v>
      </c>
      <c r="U22" s="353">
        <f t="shared" si="10"/>
        <v>0</v>
      </c>
      <c r="V22" s="353">
        <f t="shared" si="11"/>
        <v>0</v>
      </c>
      <c r="W22" s="353">
        <f t="shared" si="12"/>
        <v>0</v>
      </c>
      <c r="X22" s="354">
        <f t="shared" si="13"/>
        <v>0</v>
      </c>
    </row>
    <row r="23" spans="1:24" ht="18" customHeight="1">
      <c r="A23" s="648"/>
      <c r="B23" s="355" t="s">
        <v>136</v>
      </c>
      <c r="C23" s="38"/>
      <c r="D23" s="36"/>
      <c r="E23" s="36"/>
      <c r="F23" s="37"/>
      <c r="G23" s="38"/>
      <c r="H23" s="36"/>
      <c r="I23" s="36"/>
      <c r="J23" s="37"/>
      <c r="K23" s="352">
        <f t="shared" si="4"/>
        <v>0</v>
      </c>
      <c r="L23" s="353">
        <f t="shared" si="5"/>
        <v>0</v>
      </c>
      <c r="M23" s="353">
        <f t="shared" si="6"/>
        <v>0</v>
      </c>
      <c r="N23" s="353">
        <f t="shared" si="7"/>
        <v>0</v>
      </c>
      <c r="O23" s="354">
        <f t="shared" si="8"/>
        <v>0</v>
      </c>
      <c r="P23" s="38"/>
      <c r="Q23" s="36"/>
      <c r="R23" s="50"/>
      <c r="S23" s="51"/>
      <c r="T23" s="352">
        <f t="shared" si="9"/>
        <v>0</v>
      </c>
      <c r="U23" s="353">
        <f t="shared" si="10"/>
        <v>0</v>
      </c>
      <c r="V23" s="353">
        <f t="shared" si="11"/>
        <v>0</v>
      </c>
      <c r="W23" s="353">
        <f t="shared" si="12"/>
        <v>0</v>
      </c>
      <c r="X23" s="354">
        <f t="shared" si="13"/>
        <v>0</v>
      </c>
    </row>
    <row r="24" spans="1:24" ht="18" customHeight="1">
      <c r="A24" s="648"/>
      <c r="B24" s="357" t="s">
        <v>137</v>
      </c>
      <c r="C24" s="38"/>
      <c r="D24" s="36"/>
      <c r="E24" s="36"/>
      <c r="F24" s="37"/>
      <c r="G24" s="38"/>
      <c r="H24" s="36"/>
      <c r="I24" s="36"/>
      <c r="J24" s="37"/>
      <c r="K24" s="352">
        <f t="shared" si="4"/>
        <v>0</v>
      </c>
      <c r="L24" s="353">
        <f t="shared" si="5"/>
        <v>0</v>
      </c>
      <c r="M24" s="353">
        <f t="shared" si="6"/>
        <v>0</v>
      </c>
      <c r="N24" s="353">
        <f t="shared" si="7"/>
        <v>0</v>
      </c>
      <c r="O24" s="354">
        <f t="shared" si="8"/>
        <v>0</v>
      </c>
      <c r="P24" s="38"/>
      <c r="Q24" s="36"/>
      <c r="R24" s="50"/>
      <c r="S24" s="51"/>
      <c r="T24" s="352">
        <f t="shared" si="9"/>
        <v>0</v>
      </c>
      <c r="U24" s="353">
        <f t="shared" si="10"/>
        <v>0</v>
      </c>
      <c r="V24" s="353">
        <f t="shared" si="11"/>
        <v>0</v>
      </c>
      <c r="W24" s="353">
        <f t="shared" si="12"/>
        <v>0</v>
      </c>
      <c r="X24" s="354">
        <f t="shared" si="13"/>
        <v>0</v>
      </c>
    </row>
    <row r="25" spans="1:24" ht="18" customHeight="1">
      <c r="A25" s="648"/>
      <c r="B25" s="357" t="s">
        <v>138</v>
      </c>
      <c r="C25" s="38"/>
      <c r="D25" s="36"/>
      <c r="E25" s="36"/>
      <c r="F25" s="37"/>
      <c r="G25" s="38"/>
      <c r="H25" s="36"/>
      <c r="I25" s="36"/>
      <c r="J25" s="37"/>
      <c r="K25" s="352">
        <f t="shared" si="4"/>
        <v>0</v>
      </c>
      <c r="L25" s="353">
        <f t="shared" si="5"/>
        <v>0</v>
      </c>
      <c r="M25" s="353">
        <f t="shared" si="6"/>
        <v>0</v>
      </c>
      <c r="N25" s="353">
        <f t="shared" si="7"/>
        <v>0</v>
      </c>
      <c r="O25" s="354">
        <f t="shared" si="8"/>
        <v>0</v>
      </c>
      <c r="P25" s="38"/>
      <c r="Q25" s="36"/>
      <c r="R25" s="50"/>
      <c r="S25" s="51"/>
      <c r="T25" s="352">
        <f t="shared" si="9"/>
        <v>0</v>
      </c>
      <c r="U25" s="353">
        <f t="shared" si="10"/>
        <v>0</v>
      </c>
      <c r="V25" s="353">
        <f t="shared" si="11"/>
        <v>0</v>
      </c>
      <c r="W25" s="353">
        <f t="shared" si="12"/>
        <v>0</v>
      </c>
      <c r="X25" s="354">
        <f t="shared" si="13"/>
        <v>0</v>
      </c>
    </row>
    <row r="26" spans="1:24" ht="18" customHeight="1">
      <c r="A26" s="648"/>
      <c r="B26" s="357" t="s">
        <v>139</v>
      </c>
      <c r="C26" s="38"/>
      <c r="D26" s="36"/>
      <c r="E26" s="36"/>
      <c r="F26" s="37"/>
      <c r="G26" s="38"/>
      <c r="H26" s="36"/>
      <c r="I26" s="36"/>
      <c r="J26" s="37"/>
      <c r="K26" s="352">
        <f t="shared" si="4"/>
        <v>0</v>
      </c>
      <c r="L26" s="353">
        <f t="shared" si="5"/>
        <v>0</v>
      </c>
      <c r="M26" s="353">
        <f t="shared" si="6"/>
        <v>0</v>
      </c>
      <c r="N26" s="353">
        <f t="shared" si="7"/>
        <v>0</v>
      </c>
      <c r="O26" s="354">
        <f t="shared" si="8"/>
        <v>0</v>
      </c>
      <c r="P26" s="38"/>
      <c r="Q26" s="36"/>
      <c r="R26" s="50"/>
      <c r="S26" s="51"/>
      <c r="T26" s="352">
        <f t="shared" si="9"/>
        <v>0</v>
      </c>
      <c r="U26" s="353">
        <f t="shared" si="10"/>
        <v>0</v>
      </c>
      <c r="V26" s="353">
        <f t="shared" si="11"/>
        <v>0</v>
      </c>
      <c r="W26" s="353">
        <f t="shared" si="12"/>
        <v>0</v>
      </c>
      <c r="X26" s="354">
        <f t="shared" si="13"/>
        <v>0</v>
      </c>
    </row>
    <row r="27" spans="1:24" ht="18" customHeight="1">
      <c r="A27" s="648"/>
      <c r="B27" s="357" t="s">
        <v>140</v>
      </c>
      <c r="C27" s="38"/>
      <c r="D27" s="36"/>
      <c r="E27" s="36"/>
      <c r="F27" s="37"/>
      <c r="G27" s="38"/>
      <c r="H27" s="36"/>
      <c r="I27" s="36"/>
      <c r="J27" s="37"/>
      <c r="K27" s="352">
        <f t="shared" si="4"/>
        <v>0</v>
      </c>
      <c r="L27" s="353">
        <f t="shared" si="5"/>
        <v>0</v>
      </c>
      <c r="M27" s="353">
        <f t="shared" si="6"/>
        <v>0</v>
      </c>
      <c r="N27" s="353">
        <f t="shared" si="7"/>
        <v>0</v>
      </c>
      <c r="O27" s="354">
        <f t="shared" si="8"/>
        <v>0</v>
      </c>
      <c r="P27" s="38"/>
      <c r="Q27" s="36"/>
      <c r="R27" s="50"/>
      <c r="S27" s="51"/>
      <c r="T27" s="352">
        <f t="shared" si="9"/>
        <v>0</v>
      </c>
      <c r="U27" s="353">
        <f t="shared" si="10"/>
        <v>0</v>
      </c>
      <c r="V27" s="353">
        <f t="shared" si="11"/>
        <v>0</v>
      </c>
      <c r="W27" s="353">
        <f t="shared" si="12"/>
        <v>0</v>
      </c>
      <c r="X27" s="354">
        <f t="shared" si="13"/>
        <v>0</v>
      </c>
    </row>
    <row r="28" spans="1:24" ht="18" customHeight="1">
      <c r="A28" s="648"/>
      <c r="B28" s="357" t="s">
        <v>298</v>
      </c>
      <c r="C28" s="38"/>
      <c r="D28" s="36"/>
      <c r="E28" s="36"/>
      <c r="F28" s="37"/>
      <c r="G28" s="38"/>
      <c r="H28" s="36"/>
      <c r="I28" s="36"/>
      <c r="J28" s="37"/>
      <c r="K28" s="352">
        <f t="shared" si="4"/>
        <v>0</v>
      </c>
      <c r="L28" s="353">
        <f t="shared" si="5"/>
        <v>0</v>
      </c>
      <c r="M28" s="353">
        <f t="shared" si="6"/>
        <v>0</v>
      </c>
      <c r="N28" s="353">
        <f t="shared" si="7"/>
        <v>0</v>
      </c>
      <c r="O28" s="354">
        <f t="shared" si="8"/>
        <v>0</v>
      </c>
      <c r="P28" s="38"/>
      <c r="Q28" s="36"/>
      <c r="R28" s="50"/>
      <c r="S28" s="51"/>
      <c r="T28" s="352">
        <f t="shared" si="9"/>
        <v>0</v>
      </c>
      <c r="U28" s="353">
        <f t="shared" si="10"/>
        <v>0</v>
      </c>
      <c r="V28" s="353">
        <f t="shared" si="11"/>
        <v>0</v>
      </c>
      <c r="W28" s="353">
        <f t="shared" si="12"/>
        <v>0</v>
      </c>
      <c r="X28" s="354">
        <f t="shared" si="13"/>
        <v>0</v>
      </c>
    </row>
    <row r="29" spans="1:24" ht="18" customHeight="1">
      <c r="A29" s="648"/>
      <c r="B29" s="357" t="s">
        <v>141</v>
      </c>
      <c r="C29" s="38"/>
      <c r="D29" s="36"/>
      <c r="E29" s="36"/>
      <c r="F29" s="37"/>
      <c r="G29" s="38"/>
      <c r="H29" s="36"/>
      <c r="I29" s="36"/>
      <c r="J29" s="37"/>
      <c r="K29" s="352">
        <f t="shared" si="4"/>
        <v>0</v>
      </c>
      <c r="L29" s="353">
        <f t="shared" si="5"/>
        <v>0</v>
      </c>
      <c r="M29" s="353">
        <f t="shared" si="6"/>
        <v>0</v>
      </c>
      <c r="N29" s="353">
        <f t="shared" si="7"/>
        <v>0</v>
      </c>
      <c r="O29" s="354">
        <f t="shared" si="8"/>
        <v>0</v>
      </c>
      <c r="P29" s="38"/>
      <c r="Q29" s="36"/>
      <c r="R29" s="50"/>
      <c r="S29" s="51"/>
      <c r="T29" s="352">
        <f t="shared" si="9"/>
        <v>0</v>
      </c>
      <c r="U29" s="353">
        <f t="shared" si="10"/>
        <v>0</v>
      </c>
      <c r="V29" s="353">
        <f t="shared" si="11"/>
        <v>0</v>
      </c>
      <c r="W29" s="353">
        <f t="shared" si="12"/>
        <v>0</v>
      </c>
      <c r="X29" s="354">
        <f t="shared" si="13"/>
        <v>0</v>
      </c>
    </row>
    <row r="30" spans="1:24" ht="18" customHeight="1">
      <c r="A30" s="648"/>
      <c r="B30" s="357" t="s">
        <v>142</v>
      </c>
      <c r="C30" s="38"/>
      <c r="D30" s="36"/>
      <c r="E30" s="36"/>
      <c r="F30" s="37"/>
      <c r="G30" s="38"/>
      <c r="H30" s="36"/>
      <c r="I30" s="36"/>
      <c r="J30" s="37"/>
      <c r="K30" s="352">
        <f t="shared" si="4"/>
        <v>0</v>
      </c>
      <c r="L30" s="353">
        <f t="shared" si="5"/>
        <v>0</v>
      </c>
      <c r="M30" s="353">
        <f t="shared" si="6"/>
        <v>0</v>
      </c>
      <c r="N30" s="353">
        <f t="shared" si="7"/>
        <v>0</v>
      </c>
      <c r="O30" s="354">
        <f t="shared" si="8"/>
        <v>0</v>
      </c>
      <c r="P30" s="38"/>
      <c r="Q30" s="36"/>
      <c r="R30" s="50"/>
      <c r="S30" s="51"/>
      <c r="T30" s="352">
        <f t="shared" si="9"/>
        <v>0</v>
      </c>
      <c r="U30" s="353">
        <f t="shared" si="10"/>
        <v>0</v>
      </c>
      <c r="V30" s="353">
        <f t="shared" si="11"/>
        <v>0</v>
      </c>
      <c r="W30" s="353">
        <f t="shared" si="12"/>
        <v>0</v>
      </c>
      <c r="X30" s="354">
        <f t="shared" si="13"/>
        <v>0</v>
      </c>
    </row>
    <row r="31" spans="1:24" ht="18" customHeight="1">
      <c r="A31" s="648"/>
      <c r="B31" s="357" t="s">
        <v>143</v>
      </c>
      <c r="C31" s="38"/>
      <c r="D31" s="36"/>
      <c r="E31" s="36"/>
      <c r="F31" s="37"/>
      <c r="G31" s="38"/>
      <c r="H31" s="36"/>
      <c r="I31" s="36"/>
      <c r="J31" s="37"/>
      <c r="K31" s="352">
        <f t="shared" si="4"/>
        <v>0</v>
      </c>
      <c r="L31" s="353">
        <f t="shared" si="5"/>
        <v>0</v>
      </c>
      <c r="M31" s="353">
        <f t="shared" si="6"/>
        <v>0</v>
      </c>
      <c r="N31" s="353">
        <f t="shared" si="7"/>
        <v>0</v>
      </c>
      <c r="O31" s="354">
        <f t="shared" si="8"/>
        <v>0</v>
      </c>
      <c r="P31" s="38"/>
      <c r="Q31" s="36"/>
      <c r="R31" s="50"/>
      <c r="S31" s="51"/>
      <c r="T31" s="352">
        <f t="shared" si="9"/>
        <v>0</v>
      </c>
      <c r="U31" s="353">
        <f t="shared" si="10"/>
        <v>0</v>
      </c>
      <c r="V31" s="353">
        <f t="shared" si="11"/>
        <v>0</v>
      </c>
      <c r="W31" s="353">
        <f t="shared" si="12"/>
        <v>0</v>
      </c>
      <c r="X31" s="354">
        <f t="shared" si="13"/>
        <v>0</v>
      </c>
    </row>
    <row r="32" spans="1:24" ht="18" customHeight="1">
      <c r="A32" s="648"/>
      <c r="B32" s="357" t="s">
        <v>144</v>
      </c>
      <c r="C32" s="38"/>
      <c r="D32" s="36"/>
      <c r="E32" s="36"/>
      <c r="F32" s="37"/>
      <c r="G32" s="38"/>
      <c r="H32" s="36"/>
      <c r="I32" s="36"/>
      <c r="J32" s="37"/>
      <c r="K32" s="352">
        <f t="shared" si="4"/>
        <v>0</v>
      </c>
      <c r="L32" s="353">
        <f t="shared" si="5"/>
        <v>0</v>
      </c>
      <c r="M32" s="353">
        <f t="shared" si="6"/>
        <v>0</v>
      </c>
      <c r="N32" s="353">
        <f t="shared" si="7"/>
        <v>0</v>
      </c>
      <c r="O32" s="354">
        <f t="shared" si="8"/>
        <v>0</v>
      </c>
      <c r="P32" s="38"/>
      <c r="Q32" s="36"/>
      <c r="R32" s="50"/>
      <c r="S32" s="51"/>
      <c r="T32" s="352">
        <f t="shared" si="9"/>
        <v>0</v>
      </c>
      <c r="U32" s="353">
        <f t="shared" si="10"/>
        <v>0</v>
      </c>
      <c r="V32" s="353">
        <f t="shared" si="11"/>
        <v>0</v>
      </c>
      <c r="W32" s="353">
        <f t="shared" si="12"/>
        <v>0</v>
      </c>
      <c r="X32" s="354">
        <f t="shared" si="13"/>
        <v>0</v>
      </c>
    </row>
    <row r="33" spans="1:24" ht="18" customHeight="1">
      <c r="A33" s="648"/>
      <c r="B33" s="357" t="s">
        <v>145</v>
      </c>
      <c r="C33" s="38"/>
      <c r="D33" s="36"/>
      <c r="E33" s="36"/>
      <c r="F33" s="37"/>
      <c r="G33" s="38"/>
      <c r="H33" s="36"/>
      <c r="I33" s="36"/>
      <c r="J33" s="37"/>
      <c r="K33" s="352">
        <f t="shared" si="4"/>
        <v>0</v>
      </c>
      <c r="L33" s="353">
        <f t="shared" si="5"/>
        <v>0</v>
      </c>
      <c r="M33" s="353">
        <f t="shared" si="6"/>
        <v>0</v>
      </c>
      <c r="N33" s="353">
        <f t="shared" si="7"/>
        <v>0</v>
      </c>
      <c r="O33" s="354">
        <f t="shared" si="8"/>
        <v>0</v>
      </c>
      <c r="P33" s="38"/>
      <c r="Q33" s="36"/>
      <c r="R33" s="50"/>
      <c r="S33" s="51"/>
      <c r="T33" s="352">
        <f t="shared" si="9"/>
        <v>0</v>
      </c>
      <c r="U33" s="353">
        <f t="shared" si="10"/>
        <v>0</v>
      </c>
      <c r="V33" s="353">
        <f t="shared" si="11"/>
        <v>0</v>
      </c>
      <c r="W33" s="353">
        <f t="shared" si="12"/>
        <v>0</v>
      </c>
      <c r="X33" s="354">
        <f t="shared" si="13"/>
        <v>0</v>
      </c>
    </row>
    <row r="34" spans="1:24" ht="18" customHeight="1">
      <c r="A34" s="648"/>
      <c r="B34" s="357" t="s">
        <v>146</v>
      </c>
      <c r="C34" s="38"/>
      <c r="D34" s="36"/>
      <c r="E34" s="36"/>
      <c r="F34" s="37"/>
      <c r="G34" s="38"/>
      <c r="H34" s="36"/>
      <c r="I34" s="36"/>
      <c r="J34" s="37"/>
      <c r="K34" s="352">
        <f t="shared" si="4"/>
        <v>0</v>
      </c>
      <c r="L34" s="353">
        <f t="shared" si="5"/>
        <v>0</v>
      </c>
      <c r="M34" s="353">
        <f t="shared" si="6"/>
        <v>0</v>
      </c>
      <c r="N34" s="353">
        <f t="shared" si="7"/>
        <v>0</v>
      </c>
      <c r="O34" s="354">
        <f t="shared" si="8"/>
        <v>0</v>
      </c>
      <c r="P34" s="38"/>
      <c r="Q34" s="36"/>
      <c r="R34" s="50"/>
      <c r="S34" s="51"/>
      <c r="T34" s="352">
        <f t="shared" si="9"/>
        <v>0</v>
      </c>
      <c r="U34" s="353">
        <f t="shared" si="10"/>
        <v>0</v>
      </c>
      <c r="V34" s="353">
        <f t="shared" si="11"/>
        <v>0</v>
      </c>
      <c r="W34" s="353">
        <f t="shared" si="12"/>
        <v>0</v>
      </c>
      <c r="X34" s="354">
        <f t="shared" si="13"/>
        <v>0</v>
      </c>
    </row>
    <row r="35" spans="1:24" ht="18" customHeight="1">
      <c r="A35" s="648"/>
      <c r="B35" s="357" t="s">
        <v>147</v>
      </c>
      <c r="C35" s="38"/>
      <c r="D35" s="36"/>
      <c r="E35" s="36"/>
      <c r="F35" s="37"/>
      <c r="G35" s="38"/>
      <c r="H35" s="36"/>
      <c r="I35" s="36"/>
      <c r="J35" s="37"/>
      <c r="K35" s="352">
        <f t="shared" si="4"/>
        <v>0</v>
      </c>
      <c r="L35" s="353">
        <f t="shared" si="5"/>
        <v>0</v>
      </c>
      <c r="M35" s="353">
        <f t="shared" si="6"/>
        <v>0</v>
      </c>
      <c r="N35" s="353">
        <f t="shared" si="7"/>
        <v>0</v>
      </c>
      <c r="O35" s="354">
        <f t="shared" si="8"/>
        <v>0</v>
      </c>
      <c r="P35" s="38"/>
      <c r="Q35" s="36"/>
      <c r="R35" s="50"/>
      <c r="S35" s="51"/>
      <c r="T35" s="352">
        <f t="shared" si="9"/>
        <v>0</v>
      </c>
      <c r="U35" s="353">
        <f t="shared" si="10"/>
        <v>0</v>
      </c>
      <c r="V35" s="353">
        <f t="shared" si="11"/>
        <v>0</v>
      </c>
      <c r="W35" s="353">
        <f t="shared" si="12"/>
        <v>0</v>
      </c>
      <c r="X35" s="354">
        <f t="shared" si="13"/>
        <v>0</v>
      </c>
    </row>
    <row r="36" spans="1:24" ht="18" customHeight="1">
      <c r="A36" s="648"/>
      <c r="B36" s="358" t="s">
        <v>251</v>
      </c>
      <c r="C36" s="52"/>
      <c r="D36" s="53"/>
      <c r="E36" s="53"/>
      <c r="F36" s="54"/>
      <c r="G36" s="52"/>
      <c r="H36" s="53"/>
      <c r="I36" s="53"/>
      <c r="J36" s="54"/>
      <c r="K36" s="352">
        <f t="shared" si="4"/>
        <v>0</v>
      </c>
      <c r="L36" s="353">
        <f t="shared" si="5"/>
        <v>0</v>
      </c>
      <c r="M36" s="353">
        <f t="shared" si="6"/>
        <v>0</v>
      </c>
      <c r="N36" s="353">
        <f t="shared" si="7"/>
        <v>0</v>
      </c>
      <c r="O36" s="354">
        <f t="shared" si="8"/>
        <v>0</v>
      </c>
      <c r="P36" s="52"/>
      <c r="Q36" s="53"/>
      <c r="R36" s="50"/>
      <c r="S36" s="51"/>
      <c r="T36" s="352">
        <f t="shared" si="9"/>
        <v>0</v>
      </c>
      <c r="U36" s="353">
        <f t="shared" si="10"/>
        <v>0</v>
      </c>
      <c r="V36" s="353">
        <f t="shared" si="11"/>
        <v>0</v>
      </c>
      <c r="W36" s="353">
        <f t="shared" si="12"/>
        <v>0</v>
      </c>
      <c r="X36" s="354">
        <f t="shared" si="13"/>
        <v>0</v>
      </c>
    </row>
    <row r="37" spans="1:24" ht="18" customHeight="1">
      <c r="A37" s="648"/>
      <c r="B37" s="359" t="s">
        <v>260</v>
      </c>
      <c r="C37" s="52"/>
      <c r="D37" s="53"/>
      <c r="E37" s="53"/>
      <c r="F37" s="54"/>
      <c r="G37" s="52"/>
      <c r="H37" s="53"/>
      <c r="I37" s="53"/>
      <c r="J37" s="54"/>
      <c r="K37" s="352">
        <f t="shared" si="4"/>
        <v>0</v>
      </c>
      <c r="L37" s="353">
        <f t="shared" si="5"/>
        <v>0</v>
      </c>
      <c r="M37" s="353">
        <f t="shared" si="6"/>
        <v>0</v>
      </c>
      <c r="N37" s="353">
        <f t="shared" si="7"/>
        <v>0</v>
      </c>
      <c r="O37" s="354">
        <f t="shared" si="8"/>
        <v>0</v>
      </c>
      <c r="P37" s="52"/>
      <c r="Q37" s="53"/>
      <c r="R37" s="50"/>
      <c r="S37" s="51"/>
      <c r="T37" s="352">
        <f t="shared" si="9"/>
        <v>0</v>
      </c>
      <c r="U37" s="353">
        <f t="shared" si="10"/>
        <v>0</v>
      </c>
      <c r="V37" s="353">
        <f t="shared" si="11"/>
        <v>0</v>
      </c>
      <c r="W37" s="353">
        <f t="shared" si="12"/>
        <v>0</v>
      </c>
      <c r="X37" s="354">
        <f t="shared" si="13"/>
        <v>0</v>
      </c>
    </row>
    <row r="38" spans="1:24" ht="18" customHeight="1">
      <c r="A38" s="648"/>
      <c r="B38" s="359" t="s">
        <v>261</v>
      </c>
      <c r="C38" s="52"/>
      <c r="D38" s="53"/>
      <c r="E38" s="53"/>
      <c r="F38" s="54"/>
      <c r="G38" s="52"/>
      <c r="H38" s="53"/>
      <c r="I38" s="53"/>
      <c r="J38" s="54"/>
      <c r="K38" s="352">
        <f t="shared" si="4"/>
        <v>0</v>
      </c>
      <c r="L38" s="353">
        <f t="shared" si="5"/>
        <v>0</v>
      </c>
      <c r="M38" s="353">
        <f t="shared" si="6"/>
        <v>0</v>
      </c>
      <c r="N38" s="353">
        <f t="shared" si="7"/>
        <v>0</v>
      </c>
      <c r="O38" s="354">
        <f t="shared" si="8"/>
        <v>0</v>
      </c>
      <c r="P38" s="52"/>
      <c r="Q38" s="53"/>
      <c r="R38" s="50"/>
      <c r="S38" s="51"/>
      <c r="T38" s="352">
        <f t="shared" si="9"/>
        <v>0</v>
      </c>
      <c r="U38" s="353">
        <f t="shared" si="10"/>
        <v>0</v>
      </c>
      <c r="V38" s="353">
        <f t="shared" si="11"/>
        <v>0</v>
      </c>
      <c r="W38" s="353">
        <f t="shared" si="12"/>
        <v>0</v>
      </c>
      <c r="X38" s="354">
        <f t="shared" si="13"/>
        <v>0</v>
      </c>
    </row>
    <row r="39" spans="1:24" ht="18" customHeight="1">
      <c r="A39" s="648"/>
      <c r="B39" s="359" t="s">
        <v>262</v>
      </c>
      <c r="C39" s="52"/>
      <c r="D39" s="53"/>
      <c r="E39" s="53"/>
      <c r="F39" s="54"/>
      <c r="G39" s="52"/>
      <c r="H39" s="53"/>
      <c r="I39" s="53"/>
      <c r="J39" s="54"/>
      <c r="K39" s="352">
        <f t="shared" si="4"/>
        <v>0</v>
      </c>
      <c r="L39" s="353">
        <f t="shared" si="5"/>
        <v>0</v>
      </c>
      <c r="M39" s="353">
        <f t="shared" si="6"/>
        <v>0</v>
      </c>
      <c r="N39" s="353">
        <f t="shared" si="7"/>
        <v>0</v>
      </c>
      <c r="O39" s="354">
        <f t="shared" si="8"/>
        <v>0</v>
      </c>
      <c r="P39" s="52"/>
      <c r="Q39" s="53"/>
      <c r="R39" s="50"/>
      <c r="S39" s="51"/>
      <c r="T39" s="352">
        <f t="shared" si="9"/>
        <v>0</v>
      </c>
      <c r="U39" s="353">
        <f t="shared" si="10"/>
        <v>0</v>
      </c>
      <c r="V39" s="353">
        <f t="shared" si="11"/>
        <v>0</v>
      </c>
      <c r="W39" s="353">
        <f t="shared" si="12"/>
        <v>0</v>
      </c>
      <c r="X39" s="354">
        <f t="shared" si="13"/>
        <v>0</v>
      </c>
    </row>
    <row r="40" spans="1:24" ht="18" customHeight="1">
      <c r="A40" s="648"/>
      <c r="B40" s="359" t="s">
        <v>263</v>
      </c>
      <c r="C40" s="52"/>
      <c r="D40" s="53"/>
      <c r="E40" s="53"/>
      <c r="F40" s="54"/>
      <c r="G40" s="52"/>
      <c r="H40" s="53"/>
      <c r="I40" s="53"/>
      <c r="J40" s="54"/>
      <c r="K40" s="352">
        <f t="shared" si="4"/>
        <v>0</v>
      </c>
      <c r="L40" s="353">
        <f t="shared" si="5"/>
        <v>0</v>
      </c>
      <c r="M40" s="353">
        <f t="shared" si="6"/>
        <v>0</v>
      </c>
      <c r="N40" s="353">
        <f t="shared" si="7"/>
        <v>0</v>
      </c>
      <c r="O40" s="354">
        <f t="shared" si="8"/>
        <v>0</v>
      </c>
      <c r="P40" s="52"/>
      <c r="Q40" s="53"/>
      <c r="R40" s="50"/>
      <c r="S40" s="51"/>
      <c r="T40" s="352">
        <f t="shared" si="9"/>
        <v>0</v>
      </c>
      <c r="U40" s="353">
        <f t="shared" si="10"/>
        <v>0</v>
      </c>
      <c r="V40" s="353">
        <f t="shared" si="11"/>
        <v>0</v>
      </c>
      <c r="W40" s="353">
        <f t="shared" si="12"/>
        <v>0</v>
      </c>
      <c r="X40" s="354">
        <f t="shared" si="13"/>
        <v>0</v>
      </c>
    </row>
    <row r="41" spans="1:24" ht="18" customHeight="1">
      <c r="A41" s="648"/>
      <c r="B41" s="359" t="s">
        <v>305</v>
      </c>
      <c r="C41" s="52"/>
      <c r="D41" s="53"/>
      <c r="E41" s="53"/>
      <c r="F41" s="54"/>
      <c r="G41" s="52"/>
      <c r="H41" s="53"/>
      <c r="I41" s="53"/>
      <c r="J41" s="54"/>
      <c r="K41" s="352">
        <f t="shared" si="4"/>
        <v>0</v>
      </c>
      <c r="L41" s="353">
        <f t="shared" si="5"/>
        <v>0</v>
      </c>
      <c r="M41" s="353">
        <f t="shared" si="6"/>
        <v>0</v>
      </c>
      <c r="N41" s="353">
        <f t="shared" si="7"/>
        <v>0</v>
      </c>
      <c r="O41" s="354">
        <f t="shared" si="8"/>
        <v>0</v>
      </c>
      <c r="P41" s="52"/>
      <c r="Q41" s="53"/>
      <c r="R41" s="50"/>
      <c r="S41" s="51"/>
      <c r="T41" s="352">
        <f t="shared" si="9"/>
        <v>0</v>
      </c>
      <c r="U41" s="353">
        <f t="shared" si="10"/>
        <v>0</v>
      </c>
      <c r="V41" s="353">
        <f t="shared" si="11"/>
        <v>0</v>
      </c>
      <c r="W41" s="353">
        <f t="shared" si="12"/>
        <v>0</v>
      </c>
      <c r="X41" s="354">
        <f t="shared" si="13"/>
        <v>0</v>
      </c>
    </row>
    <row r="42" spans="1:24" ht="18" customHeight="1">
      <c r="A42" s="648"/>
      <c r="B42" s="359" t="s">
        <v>306</v>
      </c>
      <c r="C42" s="52"/>
      <c r="D42" s="53"/>
      <c r="E42" s="53"/>
      <c r="F42" s="54"/>
      <c r="G42" s="52"/>
      <c r="H42" s="53"/>
      <c r="I42" s="53"/>
      <c r="J42" s="54"/>
      <c r="K42" s="352">
        <f t="shared" si="4"/>
        <v>0</v>
      </c>
      <c r="L42" s="353">
        <f t="shared" si="5"/>
        <v>0</v>
      </c>
      <c r="M42" s="353">
        <f t="shared" si="6"/>
        <v>0</v>
      </c>
      <c r="N42" s="353">
        <f t="shared" si="7"/>
        <v>0</v>
      </c>
      <c r="O42" s="354">
        <f t="shared" si="8"/>
        <v>0</v>
      </c>
      <c r="P42" s="52"/>
      <c r="Q42" s="53"/>
      <c r="R42" s="50"/>
      <c r="S42" s="51"/>
      <c r="T42" s="352">
        <f t="shared" si="9"/>
        <v>0</v>
      </c>
      <c r="U42" s="353">
        <f t="shared" si="10"/>
        <v>0</v>
      </c>
      <c r="V42" s="353">
        <f t="shared" si="11"/>
        <v>0</v>
      </c>
      <c r="W42" s="353">
        <f t="shared" si="12"/>
        <v>0</v>
      </c>
      <c r="X42" s="354">
        <f t="shared" si="13"/>
        <v>0</v>
      </c>
    </row>
    <row r="43" spans="1:24" ht="18" customHeight="1">
      <c r="A43" s="648"/>
      <c r="B43" s="359" t="s">
        <v>264</v>
      </c>
      <c r="C43" s="52"/>
      <c r="D43" s="53"/>
      <c r="E43" s="53"/>
      <c r="F43" s="54"/>
      <c r="G43" s="52"/>
      <c r="H43" s="53"/>
      <c r="I43" s="53"/>
      <c r="J43" s="54"/>
      <c r="K43" s="352">
        <f t="shared" si="4"/>
        <v>0</v>
      </c>
      <c r="L43" s="353">
        <f t="shared" si="5"/>
        <v>0</v>
      </c>
      <c r="M43" s="353">
        <f t="shared" si="6"/>
        <v>0</v>
      </c>
      <c r="N43" s="353">
        <f t="shared" si="7"/>
        <v>0</v>
      </c>
      <c r="O43" s="354">
        <f t="shared" si="8"/>
        <v>0</v>
      </c>
      <c r="P43" s="52"/>
      <c r="Q43" s="53"/>
      <c r="R43" s="50"/>
      <c r="S43" s="51"/>
      <c r="T43" s="352">
        <f t="shared" si="9"/>
        <v>0</v>
      </c>
      <c r="U43" s="353">
        <f t="shared" si="10"/>
        <v>0</v>
      </c>
      <c r="V43" s="353">
        <f t="shared" si="11"/>
        <v>0</v>
      </c>
      <c r="W43" s="353">
        <f t="shared" si="12"/>
        <v>0</v>
      </c>
      <c r="X43" s="354">
        <f t="shared" si="13"/>
        <v>0</v>
      </c>
    </row>
    <row r="44" spans="1:24" ht="18" customHeight="1">
      <c r="A44" s="648"/>
      <c r="B44" s="359" t="s">
        <v>299</v>
      </c>
      <c r="C44" s="52"/>
      <c r="D44" s="53"/>
      <c r="E44" s="53"/>
      <c r="F44" s="54"/>
      <c r="G44" s="52"/>
      <c r="H44" s="53"/>
      <c r="I44" s="53"/>
      <c r="J44" s="54"/>
      <c r="K44" s="352">
        <f t="shared" si="4"/>
        <v>0</v>
      </c>
      <c r="L44" s="353">
        <f t="shared" si="5"/>
        <v>0</v>
      </c>
      <c r="M44" s="353">
        <f t="shared" si="6"/>
        <v>0</v>
      </c>
      <c r="N44" s="353">
        <f t="shared" si="7"/>
        <v>0</v>
      </c>
      <c r="O44" s="354">
        <f t="shared" si="8"/>
        <v>0</v>
      </c>
      <c r="P44" s="52"/>
      <c r="Q44" s="53"/>
      <c r="R44" s="50"/>
      <c r="S44" s="51"/>
      <c r="T44" s="352">
        <f t="shared" si="9"/>
        <v>0</v>
      </c>
      <c r="U44" s="353">
        <f t="shared" si="10"/>
        <v>0</v>
      </c>
      <c r="V44" s="353">
        <f t="shared" si="11"/>
        <v>0</v>
      </c>
      <c r="W44" s="353">
        <f t="shared" si="12"/>
        <v>0</v>
      </c>
      <c r="X44" s="354">
        <f t="shared" si="13"/>
        <v>0</v>
      </c>
    </row>
    <row r="45" spans="1:24" ht="18" customHeight="1" thickBot="1">
      <c r="A45" s="648"/>
      <c r="B45" s="360" t="s">
        <v>300</v>
      </c>
      <c r="C45" s="59"/>
      <c r="D45" s="60"/>
      <c r="E45" s="60"/>
      <c r="F45" s="57"/>
      <c r="G45" s="59"/>
      <c r="H45" s="60"/>
      <c r="I45" s="60"/>
      <c r="J45" s="57"/>
      <c r="K45" s="352">
        <f t="shared" si="4"/>
        <v>0</v>
      </c>
      <c r="L45" s="353">
        <f t="shared" si="5"/>
        <v>0</v>
      </c>
      <c r="M45" s="353">
        <f t="shared" si="6"/>
        <v>0</v>
      </c>
      <c r="N45" s="353">
        <f t="shared" si="7"/>
        <v>0</v>
      </c>
      <c r="O45" s="354">
        <f t="shared" si="8"/>
        <v>0</v>
      </c>
      <c r="P45" s="59"/>
      <c r="Q45" s="60"/>
      <c r="R45" s="60"/>
      <c r="S45" s="57"/>
      <c r="T45" s="352">
        <f t="shared" si="9"/>
        <v>0</v>
      </c>
      <c r="U45" s="353">
        <f t="shared" si="10"/>
        <v>0</v>
      </c>
      <c r="V45" s="353">
        <f t="shared" si="11"/>
        <v>0</v>
      </c>
      <c r="W45" s="353">
        <f t="shared" si="12"/>
        <v>0</v>
      </c>
      <c r="X45" s="354">
        <f t="shared" si="13"/>
        <v>0</v>
      </c>
    </row>
    <row r="46" spans="1:24" ht="18" customHeight="1" thickBot="1">
      <c r="A46" s="648"/>
      <c r="B46" s="361" t="s">
        <v>3</v>
      </c>
      <c r="C46" s="362">
        <f>SUM(C9:C45)</f>
        <v>0</v>
      </c>
      <c r="D46" s="363">
        <f>SUM(D9:D45)</f>
        <v>0</v>
      </c>
      <c r="E46" s="363">
        <f t="shared" ref="E46:S46" si="14">SUM(E9:E45)</f>
        <v>0</v>
      </c>
      <c r="F46" s="364">
        <f t="shared" si="14"/>
        <v>0</v>
      </c>
      <c r="G46" s="362">
        <f>SUM(G9:G45)</f>
        <v>0</v>
      </c>
      <c r="H46" s="363">
        <f t="shared" ref="H46:O46" si="15">SUM(H9:H45)</f>
        <v>0</v>
      </c>
      <c r="I46" s="363">
        <f t="shared" si="15"/>
        <v>0</v>
      </c>
      <c r="J46" s="364">
        <f t="shared" si="15"/>
        <v>0</v>
      </c>
      <c r="K46" s="362">
        <f t="shared" si="15"/>
        <v>0</v>
      </c>
      <c r="L46" s="362">
        <f t="shared" si="15"/>
        <v>0</v>
      </c>
      <c r="M46" s="363">
        <f t="shared" si="15"/>
        <v>0</v>
      </c>
      <c r="N46" s="362">
        <f t="shared" si="15"/>
        <v>0</v>
      </c>
      <c r="O46" s="365">
        <f t="shared" si="15"/>
        <v>0</v>
      </c>
      <c r="P46" s="362">
        <f t="shared" si="14"/>
        <v>0</v>
      </c>
      <c r="Q46" s="363">
        <f t="shared" si="14"/>
        <v>0</v>
      </c>
      <c r="R46" s="363">
        <f t="shared" si="14"/>
        <v>0</v>
      </c>
      <c r="S46" s="364">
        <f t="shared" si="14"/>
        <v>0</v>
      </c>
      <c r="T46" s="362">
        <f t="shared" ref="T46:X46" si="16">SUM(T9:T45)</f>
        <v>0</v>
      </c>
      <c r="U46" s="362">
        <f t="shared" si="16"/>
        <v>0</v>
      </c>
      <c r="V46" s="363">
        <f t="shared" si="16"/>
        <v>0</v>
      </c>
      <c r="W46" s="362">
        <f t="shared" si="16"/>
        <v>0</v>
      </c>
      <c r="X46" s="365">
        <f t="shared" si="16"/>
        <v>0</v>
      </c>
    </row>
    <row r="47" spans="1:24" ht="18" customHeight="1">
      <c r="A47" s="648"/>
      <c r="B47" s="366" t="s">
        <v>278</v>
      </c>
      <c r="C47" s="67"/>
      <c r="D47" s="65"/>
      <c r="E47" s="65"/>
      <c r="F47" s="66"/>
      <c r="G47" s="67"/>
      <c r="H47" s="65"/>
      <c r="I47" s="65"/>
      <c r="J47" s="66"/>
      <c r="K47" s="352">
        <f t="shared" ref="K47" si="17">C47+G47</f>
        <v>0</v>
      </c>
      <c r="L47" s="353">
        <f t="shared" ref="L47" si="18">D47+H47</f>
        <v>0</v>
      </c>
      <c r="M47" s="353">
        <f t="shared" ref="M47" si="19">E47+I47</f>
        <v>0</v>
      </c>
      <c r="N47" s="353">
        <f t="shared" ref="N47" si="20">F47+J47</f>
        <v>0</v>
      </c>
      <c r="O47" s="354">
        <f t="shared" ref="O47:O63" si="21">SUM(K47:N47)</f>
        <v>0</v>
      </c>
      <c r="P47" s="67"/>
      <c r="Q47" s="65"/>
      <c r="R47" s="65"/>
      <c r="S47" s="66"/>
      <c r="T47" s="352">
        <f t="shared" ref="T47" si="22">C47+P47</f>
        <v>0</v>
      </c>
      <c r="U47" s="353">
        <f t="shared" ref="U47" si="23">D47+Q47</f>
        <v>0</v>
      </c>
      <c r="V47" s="353">
        <f t="shared" ref="V47" si="24">E47+R47</f>
        <v>0</v>
      </c>
      <c r="W47" s="353">
        <f t="shared" ref="W47" si="25">F47+S47</f>
        <v>0</v>
      </c>
      <c r="X47" s="354">
        <f t="shared" ref="X47:X63" si="26">SUM(T47:W47)</f>
        <v>0</v>
      </c>
    </row>
    <row r="48" spans="1:24" ht="18" customHeight="1">
      <c r="A48" s="648"/>
      <c r="B48" s="366" t="s">
        <v>148</v>
      </c>
      <c r="C48" s="67"/>
      <c r="D48" s="65"/>
      <c r="E48" s="65"/>
      <c r="F48" s="66"/>
      <c r="G48" s="67"/>
      <c r="H48" s="65"/>
      <c r="I48" s="65"/>
      <c r="J48" s="66"/>
      <c r="K48" s="352">
        <f t="shared" ref="K48:K63" si="27">C48+G48</f>
        <v>0</v>
      </c>
      <c r="L48" s="353">
        <f t="shared" ref="L48:L63" si="28">D48+H48</f>
        <v>0</v>
      </c>
      <c r="M48" s="353">
        <f t="shared" ref="M48:M63" si="29">E48+I48</f>
        <v>0</v>
      </c>
      <c r="N48" s="353">
        <f t="shared" ref="N48:N63" si="30">F48+J48</f>
        <v>0</v>
      </c>
      <c r="O48" s="354">
        <f t="shared" si="21"/>
        <v>0</v>
      </c>
      <c r="P48" s="67"/>
      <c r="Q48" s="65"/>
      <c r="R48" s="65"/>
      <c r="S48" s="66"/>
      <c r="T48" s="352">
        <f t="shared" ref="T48:T63" si="31">C48+P48</f>
        <v>0</v>
      </c>
      <c r="U48" s="353">
        <f t="shared" ref="U48:U63" si="32">D48+Q48</f>
        <v>0</v>
      </c>
      <c r="V48" s="353">
        <f t="shared" ref="V48:V63" si="33">E48+R48</f>
        <v>0</v>
      </c>
      <c r="W48" s="353">
        <f t="shared" ref="W48:W63" si="34">F48+S48</f>
        <v>0</v>
      </c>
      <c r="X48" s="354">
        <f t="shared" si="26"/>
        <v>0</v>
      </c>
    </row>
    <row r="49" spans="1:24" ht="18" customHeight="1">
      <c r="A49" s="648"/>
      <c r="B49" s="357" t="s">
        <v>149</v>
      </c>
      <c r="C49" s="55"/>
      <c r="D49" s="56"/>
      <c r="E49" s="56"/>
      <c r="F49" s="51"/>
      <c r="G49" s="55"/>
      <c r="H49" s="56"/>
      <c r="I49" s="56"/>
      <c r="J49" s="51"/>
      <c r="K49" s="352">
        <f t="shared" si="27"/>
        <v>0</v>
      </c>
      <c r="L49" s="353">
        <f t="shared" si="28"/>
        <v>0</v>
      </c>
      <c r="M49" s="353">
        <f t="shared" si="29"/>
        <v>0</v>
      </c>
      <c r="N49" s="353">
        <f t="shared" si="30"/>
        <v>0</v>
      </c>
      <c r="O49" s="354">
        <f t="shared" si="21"/>
        <v>0</v>
      </c>
      <c r="P49" s="55"/>
      <c r="Q49" s="56"/>
      <c r="R49" s="56"/>
      <c r="S49" s="51"/>
      <c r="T49" s="352">
        <f t="shared" si="31"/>
        <v>0</v>
      </c>
      <c r="U49" s="353">
        <f t="shared" si="32"/>
        <v>0</v>
      </c>
      <c r="V49" s="353">
        <f t="shared" si="33"/>
        <v>0</v>
      </c>
      <c r="W49" s="353">
        <f t="shared" si="34"/>
        <v>0</v>
      </c>
      <c r="X49" s="354">
        <f t="shared" si="26"/>
        <v>0</v>
      </c>
    </row>
    <row r="50" spans="1:24" ht="18" customHeight="1">
      <c r="A50" s="648"/>
      <c r="B50" s="357" t="s">
        <v>150</v>
      </c>
      <c r="C50" s="55"/>
      <c r="D50" s="56"/>
      <c r="E50" s="56"/>
      <c r="F50" s="51"/>
      <c r="G50" s="55"/>
      <c r="H50" s="56"/>
      <c r="I50" s="56"/>
      <c r="J50" s="51"/>
      <c r="K50" s="352">
        <f t="shared" si="27"/>
        <v>0</v>
      </c>
      <c r="L50" s="353">
        <f t="shared" si="28"/>
        <v>0</v>
      </c>
      <c r="M50" s="353">
        <f t="shared" si="29"/>
        <v>0</v>
      </c>
      <c r="N50" s="353">
        <f t="shared" si="30"/>
        <v>0</v>
      </c>
      <c r="O50" s="354">
        <f t="shared" si="21"/>
        <v>0</v>
      </c>
      <c r="P50" s="55"/>
      <c r="Q50" s="56"/>
      <c r="R50" s="56"/>
      <c r="S50" s="51"/>
      <c r="T50" s="352">
        <f t="shared" si="31"/>
        <v>0</v>
      </c>
      <c r="U50" s="353">
        <f t="shared" si="32"/>
        <v>0</v>
      </c>
      <c r="V50" s="353">
        <f t="shared" si="33"/>
        <v>0</v>
      </c>
      <c r="W50" s="353">
        <f t="shared" si="34"/>
        <v>0</v>
      </c>
      <c r="X50" s="354">
        <f t="shared" si="26"/>
        <v>0</v>
      </c>
    </row>
    <row r="51" spans="1:24" ht="18" customHeight="1">
      <c r="A51" s="648"/>
      <c r="B51" s="357" t="s">
        <v>151</v>
      </c>
      <c r="C51" s="55"/>
      <c r="D51" s="56"/>
      <c r="E51" s="56"/>
      <c r="F51" s="51"/>
      <c r="G51" s="55"/>
      <c r="H51" s="56"/>
      <c r="I51" s="56"/>
      <c r="J51" s="51"/>
      <c r="K51" s="352">
        <f t="shared" si="27"/>
        <v>0</v>
      </c>
      <c r="L51" s="353">
        <f t="shared" si="28"/>
        <v>0</v>
      </c>
      <c r="M51" s="353">
        <f t="shared" si="29"/>
        <v>0</v>
      </c>
      <c r="N51" s="353">
        <f t="shared" si="30"/>
        <v>0</v>
      </c>
      <c r="O51" s="354">
        <f t="shared" si="21"/>
        <v>0</v>
      </c>
      <c r="P51" s="55"/>
      <c r="Q51" s="56"/>
      <c r="R51" s="56"/>
      <c r="S51" s="51"/>
      <c r="T51" s="352">
        <f t="shared" si="31"/>
        <v>0</v>
      </c>
      <c r="U51" s="353">
        <f t="shared" si="32"/>
        <v>0</v>
      </c>
      <c r="V51" s="353">
        <f t="shared" si="33"/>
        <v>0</v>
      </c>
      <c r="W51" s="353">
        <f t="shared" si="34"/>
        <v>0</v>
      </c>
      <c r="X51" s="354">
        <f t="shared" si="26"/>
        <v>0</v>
      </c>
    </row>
    <row r="52" spans="1:24" ht="18" customHeight="1">
      <c r="A52" s="648"/>
      <c r="B52" s="357" t="s">
        <v>301</v>
      </c>
      <c r="C52" s="55"/>
      <c r="D52" s="56"/>
      <c r="E52" s="56"/>
      <c r="F52" s="51"/>
      <c r="G52" s="55"/>
      <c r="H52" s="56"/>
      <c r="I52" s="56"/>
      <c r="J52" s="51"/>
      <c r="K52" s="352">
        <f t="shared" si="27"/>
        <v>0</v>
      </c>
      <c r="L52" s="353">
        <f t="shared" si="28"/>
        <v>0</v>
      </c>
      <c r="M52" s="353">
        <f t="shared" si="29"/>
        <v>0</v>
      </c>
      <c r="N52" s="353">
        <f t="shared" si="30"/>
        <v>0</v>
      </c>
      <c r="O52" s="354">
        <f t="shared" si="21"/>
        <v>0</v>
      </c>
      <c r="P52" s="55"/>
      <c r="Q52" s="56"/>
      <c r="R52" s="56"/>
      <c r="S52" s="51"/>
      <c r="T52" s="352">
        <f t="shared" si="31"/>
        <v>0</v>
      </c>
      <c r="U52" s="353">
        <f t="shared" si="32"/>
        <v>0</v>
      </c>
      <c r="V52" s="353">
        <f t="shared" si="33"/>
        <v>0</v>
      </c>
      <c r="W52" s="353">
        <f t="shared" si="34"/>
        <v>0</v>
      </c>
      <c r="X52" s="354">
        <f t="shared" si="26"/>
        <v>0</v>
      </c>
    </row>
    <row r="53" spans="1:24" ht="18" customHeight="1">
      <c r="A53" s="648"/>
      <c r="B53" s="357" t="s">
        <v>152</v>
      </c>
      <c r="C53" s="55"/>
      <c r="D53" s="56"/>
      <c r="E53" s="56"/>
      <c r="F53" s="51"/>
      <c r="G53" s="55"/>
      <c r="H53" s="56"/>
      <c r="I53" s="56"/>
      <c r="J53" s="51"/>
      <c r="K53" s="352">
        <f t="shared" si="27"/>
        <v>0</v>
      </c>
      <c r="L53" s="353">
        <f t="shared" si="28"/>
        <v>0</v>
      </c>
      <c r="M53" s="353">
        <f t="shared" si="29"/>
        <v>0</v>
      </c>
      <c r="N53" s="353">
        <f t="shared" si="30"/>
        <v>0</v>
      </c>
      <c r="O53" s="354">
        <f t="shared" si="21"/>
        <v>0</v>
      </c>
      <c r="P53" s="55"/>
      <c r="Q53" s="56"/>
      <c r="R53" s="56"/>
      <c r="S53" s="51"/>
      <c r="T53" s="352">
        <f t="shared" si="31"/>
        <v>0</v>
      </c>
      <c r="U53" s="353">
        <f t="shared" si="32"/>
        <v>0</v>
      </c>
      <c r="V53" s="353">
        <f t="shared" si="33"/>
        <v>0</v>
      </c>
      <c r="W53" s="353">
        <f t="shared" si="34"/>
        <v>0</v>
      </c>
      <c r="X53" s="354">
        <f t="shared" si="26"/>
        <v>0</v>
      </c>
    </row>
    <row r="54" spans="1:24" ht="18" customHeight="1">
      <c r="A54" s="648"/>
      <c r="B54" s="357" t="s">
        <v>153</v>
      </c>
      <c r="C54" s="55"/>
      <c r="D54" s="56"/>
      <c r="E54" s="56"/>
      <c r="F54" s="51"/>
      <c r="G54" s="55"/>
      <c r="H54" s="56"/>
      <c r="I54" s="56"/>
      <c r="J54" s="51"/>
      <c r="K54" s="352">
        <f t="shared" si="27"/>
        <v>0</v>
      </c>
      <c r="L54" s="353">
        <f t="shared" si="28"/>
        <v>0</v>
      </c>
      <c r="M54" s="353">
        <f t="shared" si="29"/>
        <v>0</v>
      </c>
      <c r="N54" s="353">
        <f t="shared" si="30"/>
        <v>0</v>
      </c>
      <c r="O54" s="354">
        <f t="shared" si="21"/>
        <v>0</v>
      </c>
      <c r="P54" s="55"/>
      <c r="Q54" s="56"/>
      <c r="R54" s="56"/>
      <c r="S54" s="51"/>
      <c r="T54" s="352">
        <f t="shared" si="31"/>
        <v>0</v>
      </c>
      <c r="U54" s="353">
        <f t="shared" si="32"/>
        <v>0</v>
      </c>
      <c r="V54" s="353">
        <f t="shared" si="33"/>
        <v>0</v>
      </c>
      <c r="W54" s="353">
        <f t="shared" si="34"/>
        <v>0</v>
      </c>
      <c r="X54" s="354">
        <f t="shared" si="26"/>
        <v>0</v>
      </c>
    </row>
    <row r="55" spans="1:24" ht="18" customHeight="1">
      <c r="A55" s="648"/>
      <c r="B55" s="357" t="s">
        <v>154</v>
      </c>
      <c r="C55" s="55"/>
      <c r="D55" s="56"/>
      <c r="E55" s="56"/>
      <c r="F55" s="51"/>
      <c r="G55" s="55"/>
      <c r="H55" s="56"/>
      <c r="I55" s="56"/>
      <c r="J55" s="51"/>
      <c r="K55" s="352">
        <f t="shared" si="27"/>
        <v>0</v>
      </c>
      <c r="L55" s="353">
        <f t="shared" si="28"/>
        <v>0</v>
      </c>
      <c r="M55" s="353">
        <f t="shared" si="29"/>
        <v>0</v>
      </c>
      <c r="N55" s="353">
        <f t="shared" si="30"/>
        <v>0</v>
      </c>
      <c r="O55" s="354">
        <f t="shared" si="21"/>
        <v>0</v>
      </c>
      <c r="P55" s="55"/>
      <c r="Q55" s="56"/>
      <c r="R55" s="56"/>
      <c r="S55" s="51"/>
      <c r="T55" s="352">
        <f t="shared" si="31"/>
        <v>0</v>
      </c>
      <c r="U55" s="353">
        <f t="shared" si="32"/>
        <v>0</v>
      </c>
      <c r="V55" s="353">
        <f t="shared" si="33"/>
        <v>0</v>
      </c>
      <c r="W55" s="353">
        <f t="shared" si="34"/>
        <v>0</v>
      </c>
      <c r="X55" s="354">
        <f t="shared" si="26"/>
        <v>0</v>
      </c>
    </row>
    <row r="56" spans="1:24" ht="18" customHeight="1">
      <c r="A56" s="648"/>
      <c r="B56" s="357" t="s">
        <v>155</v>
      </c>
      <c r="C56" s="55"/>
      <c r="D56" s="56"/>
      <c r="E56" s="56"/>
      <c r="F56" s="51"/>
      <c r="G56" s="55"/>
      <c r="H56" s="56"/>
      <c r="I56" s="56"/>
      <c r="J56" s="51"/>
      <c r="K56" s="352">
        <f t="shared" si="27"/>
        <v>0</v>
      </c>
      <c r="L56" s="353">
        <f t="shared" si="28"/>
        <v>0</v>
      </c>
      <c r="M56" s="353">
        <f t="shared" si="29"/>
        <v>0</v>
      </c>
      <c r="N56" s="353">
        <f t="shared" si="30"/>
        <v>0</v>
      </c>
      <c r="O56" s="354">
        <f t="shared" si="21"/>
        <v>0</v>
      </c>
      <c r="P56" s="55"/>
      <c r="Q56" s="56"/>
      <c r="R56" s="56"/>
      <c r="S56" s="51"/>
      <c r="T56" s="352">
        <f t="shared" si="31"/>
        <v>0</v>
      </c>
      <c r="U56" s="353">
        <f t="shared" si="32"/>
        <v>0</v>
      </c>
      <c r="V56" s="353">
        <f t="shared" si="33"/>
        <v>0</v>
      </c>
      <c r="W56" s="353">
        <f t="shared" si="34"/>
        <v>0</v>
      </c>
      <c r="X56" s="354">
        <f t="shared" si="26"/>
        <v>0</v>
      </c>
    </row>
    <row r="57" spans="1:24" ht="18" customHeight="1">
      <c r="A57" s="648"/>
      <c r="B57" s="357" t="s">
        <v>156</v>
      </c>
      <c r="C57" s="55"/>
      <c r="D57" s="56"/>
      <c r="E57" s="56"/>
      <c r="F57" s="51"/>
      <c r="G57" s="55"/>
      <c r="H57" s="56"/>
      <c r="I57" s="56"/>
      <c r="J57" s="51"/>
      <c r="K57" s="352">
        <f t="shared" si="27"/>
        <v>0</v>
      </c>
      <c r="L57" s="353">
        <f t="shared" si="28"/>
        <v>0</v>
      </c>
      <c r="M57" s="353">
        <f t="shared" si="29"/>
        <v>0</v>
      </c>
      <c r="N57" s="353">
        <f t="shared" si="30"/>
        <v>0</v>
      </c>
      <c r="O57" s="354">
        <f t="shared" si="21"/>
        <v>0</v>
      </c>
      <c r="P57" s="55"/>
      <c r="Q57" s="56"/>
      <c r="R57" s="56"/>
      <c r="S57" s="51"/>
      <c r="T57" s="352">
        <f t="shared" si="31"/>
        <v>0</v>
      </c>
      <c r="U57" s="353">
        <f t="shared" si="32"/>
        <v>0</v>
      </c>
      <c r="V57" s="353">
        <f t="shared" si="33"/>
        <v>0</v>
      </c>
      <c r="W57" s="353">
        <f t="shared" si="34"/>
        <v>0</v>
      </c>
      <c r="X57" s="354">
        <f t="shared" si="26"/>
        <v>0</v>
      </c>
    </row>
    <row r="58" spans="1:24" ht="18" customHeight="1">
      <c r="A58" s="648"/>
      <c r="B58" s="357" t="s">
        <v>157</v>
      </c>
      <c r="C58" s="55"/>
      <c r="D58" s="56"/>
      <c r="E58" s="56"/>
      <c r="F58" s="51"/>
      <c r="G58" s="55"/>
      <c r="H58" s="56"/>
      <c r="I58" s="56"/>
      <c r="J58" s="51"/>
      <c r="K58" s="352">
        <f t="shared" si="27"/>
        <v>0</v>
      </c>
      <c r="L58" s="353">
        <f t="shared" si="28"/>
        <v>0</v>
      </c>
      <c r="M58" s="353">
        <f t="shared" si="29"/>
        <v>0</v>
      </c>
      <c r="N58" s="353">
        <f t="shared" si="30"/>
        <v>0</v>
      </c>
      <c r="O58" s="354">
        <f t="shared" si="21"/>
        <v>0</v>
      </c>
      <c r="P58" s="55"/>
      <c r="Q58" s="56"/>
      <c r="R58" s="56"/>
      <c r="S58" s="51"/>
      <c r="T58" s="352">
        <f t="shared" si="31"/>
        <v>0</v>
      </c>
      <c r="U58" s="353">
        <f t="shared" si="32"/>
        <v>0</v>
      </c>
      <c r="V58" s="353">
        <f t="shared" si="33"/>
        <v>0</v>
      </c>
      <c r="W58" s="353">
        <f t="shared" si="34"/>
        <v>0</v>
      </c>
      <c r="X58" s="354">
        <f t="shared" si="26"/>
        <v>0</v>
      </c>
    </row>
    <row r="59" spans="1:24" ht="18" customHeight="1">
      <c r="A59" s="648"/>
      <c r="B59" s="367" t="s">
        <v>158</v>
      </c>
      <c r="C59" s="55"/>
      <c r="D59" s="56"/>
      <c r="E59" s="56"/>
      <c r="F59" s="51"/>
      <c r="G59" s="55"/>
      <c r="H59" s="56"/>
      <c r="I59" s="56"/>
      <c r="J59" s="51"/>
      <c r="K59" s="352">
        <f t="shared" si="27"/>
        <v>0</v>
      </c>
      <c r="L59" s="353">
        <f t="shared" si="28"/>
        <v>0</v>
      </c>
      <c r="M59" s="353">
        <f t="shared" si="29"/>
        <v>0</v>
      </c>
      <c r="N59" s="353">
        <f t="shared" si="30"/>
        <v>0</v>
      </c>
      <c r="O59" s="354">
        <f t="shared" si="21"/>
        <v>0</v>
      </c>
      <c r="P59" s="55"/>
      <c r="Q59" s="56"/>
      <c r="R59" s="56"/>
      <c r="S59" s="51"/>
      <c r="T59" s="352">
        <f t="shared" si="31"/>
        <v>0</v>
      </c>
      <c r="U59" s="353">
        <f t="shared" si="32"/>
        <v>0</v>
      </c>
      <c r="V59" s="353">
        <f t="shared" si="33"/>
        <v>0</v>
      </c>
      <c r="W59" s="353">
        <f t="shared" si="34"/>
        <v>0</v>
      </c>
      <c r="X59" s="354">
        <f t="shared" si="26"/>
        <v>0</v>
      </c>
    </row>
    <row r="60" spans="1:24" ht="18" customHeight="1">
      <c r="A60" s="648"/>
      <c r="B60" s="368" t="s">
        <v>302</v>
      </c>
      <c r="C60" s="115"/>
      <c r="D60" s="58"/>
      <c r="E60" s="58"/>
      <c r="F60" s="54"/>
      <c r="G60" s="115"/>
      <c r="H60" s="58"/>
      <c r="I60" s="58"/>
      <c r="J60" s="54"/>
      <c r="K60" s="352">
        <f t="shared" si="27"/>
        <v>0</v>
      </c>
      <c r="L60" s="353">
        <f t="shared" si="28"/>
        <v>0</v>
      </c>
      <c r="M60" s="353">
        <f t="shared" si="29"/>
        <v>0</v>
      </c>
      <c r="N60" s="353">
        <f t="shared" si="30"/>
        <v>0</v>
      </c>
      <c r="O60" s="354">
        <f t="shared" si="21"/>
        <v>0</v>
      </c>
      <c r="P60" s="115"/>
      <c r="Q60" s="58"/>
      <c r="R60" s="58"/>
      <c r="S60" s="54"/>
      <c r="T60" s="352">
        <f t="shared" si="31"/>
        <v>0</v>
      </c>
      <c r="U60" s="353">
        <f t="shared" si="32"/>
        <v>0</v>
      </c>
      <c r="V60" s="353">
        <f t="shared" si="33"/>
        <v>0</v>
      </c>
      <c r="W60" s="353">
        <f t="shared" si="34"/>
        <v>0</v>
      </c>
      <c r="X60" s="354">
        <f t="shared" si="26"/>
        <v>0</v>
      </c>
    </row>
    <row r="61" spans="1:24" ht="18" customHeight="1">
      <c r="A61" s="648"/>
      <c r="B61" s="358" t="s">
        <v>279</v>
      </c>
      <c r="C61" s="115"/>
      <c r="D61" s="58"/>
      <c r="E61" s="58"/>
      <c r="F61" s="54"/>
      <c r="G61" s="115"/>
      <c r="H61" s="58"/>
      <c r="I61" s="58"/>
      <c r="J61" s="54"/>
      <c r="K61" s="352">
        <f t="shared" si="27"/>
        <v>0</v>
      </c>
      <c r="L61" s="353">
        <f t="shared" si="28"/>
        <v>0</v>
      </c>
      <c r="M61" s="353">
        <f t="shared" si="29"/>
        <v>0</v>
      </c>
      <c r="N61" s="353">
        <f t="shared" si="30"/>
        <v>0</v>
      </c>
      <c r="O61" s="354">
        <f t="shared" si="21"/>
        <v>0</v>
      </c>
      <c r="P61" s="115"/>
      <c r="Q61" s="58"/>
      <c r="R61" s="58"/>
      <c r="S61" s="54"/>
      <c r="T61" s="352">
        <f t="shared" si="31"/>
        <v>0</v>
      </c>
      <c r="U61" s="353">
        <f t="shared" si="32"/>
        <v>0</v>
      </c>
      <c r="V61" s="353">
        <f t="shared" si="33"/>
        <v>0</v>
      </c>
      <c r="W61" s="353">
        <f t="shared" si="34"/>
        <v>0</v>
      </c>
      <c r="X61" s="354">
        <f t="shared" si="26"/>
        <v>0</v>
      </c>
    </row>
    <row r="62" spans="1:24" ht="18" customHeight="1">
      <c r="A62" s="648"/>
      <c r="B62" s="358" t="s">
        <v>303</v>
      </c>
      <c r="C62" s="115"/>
      <c r="D62" s="58"/>
      <c r="E62" s="58"/>
      <c r="F62" s="54"/>
      <c r="G62" s="115"/>
      <c r="H62" s="58"/>
      <c r="I62" s="58"/>
      <c r="J62" s="54"/>
      <c r="K62" s="352">
        <f t="shared" si="27"/>
        <v>0</v>
      </c>
      <c r="L62" s="353">
        <f t="shared" si="28"/>
        <v>0</v>
      </c>
      <c r="M62" s="353">
        <f t="shared" si="29"/>
        <v>0</v>
      </c>
      <c r="N62" s="353">
        <f t="shared" si="30"/>
        <v>0</v>
      </c>
      <c r="O62" s="354">
        <f t="shared" si="21"/>
        <v>0</v>
      </c>
      <c r="P62" s="115"/>
      <c r="Q62" s="58"/>
      <c r="R62" s="58"/>
      <c r="S62" s="54"/>
      <c r="T62" s="352">
        <f t="shared" si="31"/>
        <v>0</v>
      </c>
      <c r="U62" s="353">
        <f t="shared" si="32"/>
        <v>0</v>
      </c>
      <c r="V62" s="353">
        <f t="shared" si="33"/>
        <v>0</v>
      </c>
      <c r="W62" s="353">
        <f t="shared" si="34"/>
        <v>0</v>
      </c>
      <c r="X62" s="354">
        <f t="shared" si="26"/>
        <v>0</v>
      </c>
    </row>
    <row r="63" spans="1:24" ht="18" customHeight="1" thickBot="1">
      <c r="A63" s="648"/>
      <c r="B63" s="358" t="s">
        <v>304</v>
      </c>
      <c r="C63" s="115"/>
      <c r="D63" s="58"/>
      <c r="E63" s="58"/>
      <c r="F63" s="54"/>
      <c r="G63" s="115"/>
      <c r="H63" s="58"/>
      <c r="I63" s="58"/>
      <c r="J63" s="54"/>
      <c r="K63" s="352">
        <f t="shared" si="27"/>
        <v>0</v>
      </c>
      <c r="L63" s="353">
        <f t="shared" si="28"/>
        <v>0</v>
      </c>
      <c r="M63" s="353">
        <f t="shared" si="29"/>
        <v>0</v>
      </c>
      <c r="N63" s="353">
        <f t="shared" si="30"/>
        <v>0</v>
      </c>
      <c r="O63" s="354">
        <f t="shared" si="21"/>
        <v>0</v>
      </c>
      <c r="P63" s="115"/>
      <c r="Q63" s="58"/>
      <c r="R63" s="58"/>
      <c r="S63" s="54"/>
      <c r="T63" s="352">
        <f t="shared" si="31"/>
        <v>0</v>
      </c>
      <c r="U63" s="353">
        <f t="shared" si="32"/>
        <v>0</v>
      </c>
      <c r="V63" s="353">
        <f t="shared" si="33"/>
        <v>0</v>
      </c>
      <c r="W63" s="353">
        <f t="shared" si="34"/>
        <v>0</v>
      </c>
      <c r="X63" s="354">
        <f t="shared" si="26"/>
        <v>0</v>
      </c>
    </row>
    <row r="64" spans="1:24" ht="18" customHeight="1" thickBot="1">
      <c r="A64" s="369"/>
      <c r="B64" s="370" t="s">
        <v>3</v>
      </c>
      <c r="C64" s="362">
        <f t="shared" ref="C64:S64" si="35">SUM(C47:C63)</f>
        <v>0</v>
      </c>
      <c r="D64" s="363">
        <f t="shared" si="35"/>
        <v>0</v>
      </c>
      <c r="E64" s="363">
        <f t="shared" si="35"/>
        <v>0</v>
      </c>
      <c r="F64" s="364">
        <f t="shared" si="35"/>
        <v>0</v>
      </c>
      <c r="G64" s="362">
        <f t="shared" si="35"/>
        <v>0</v>
      </c>
      <c r="H64" s="363">
        <f t="shared" si="35"/>
        <v>0</v>
      </c>
      <c r="I64" s="363">
        <f t="shared" si="35"/>
        <v>0</v>
      </c>
      <c r="J64" s="364">
        <f t="shared" si="35"/>
        <v>0</v>
      </c>
      <c r="K64" s="362">
        <f t="shared" si="35"/>
        <v>0</v>
      </c>
      <c r="L64" s="362">
        <f t="shared" si="35"/>
        <v>0</v>
      </c>
      <c r="M64" s="363">
        <f t="shared" si="35"/>
        <v>0</v>
      </c>
      <c r="N64" s="362">
        <f t="shared" si="35"/>
        <v>0</v>
      </c>
      <c r="O64" s="365">
        <f t="shared" si="35"/>
        <v>0</v>
      </c>
      <c r="P64" s="362">
        <f t="shared" si="35"/>
        <v>0</v>
      </c>
      <c r="Q64" s="363">
        <f t="shared" si="35"/>
        <v>0</v>
      </c>
      <c r="R64" s="363">
        <f t="shared" si="35"/>
        <v>0</v>
      </c>
      <c r="S64" s="364">
        <f t="shared" si="35"/>
        <v>0</v>
      </c>
      <c r="T64" s="362">
        <f t="shared" ref="T64:X64" si="36">SUM(T47:T63)</f>
        <v>0</v>
      </c>
      <c r="U64" s="362">
        <f t="shared" si="36"/>
        <v>0</v>
      </c>
      <c r="V64" s="363">
        <f t="shared" si="36"/>
        <v>0</v>
      </c>
      <c r="W64" s="362">
        <f t="shared" si="36"/>
        <v>0</v>
      </c>
      <c r="X64" s="365">
        <f t="shared" si="36"/>
        <v>0</v>
      </c>
    </row>
    <row r="65" spans="1:24" ht="18" customHeight="1" thickBot="1">
      <c r="A65" s="646" t="s">
        <v>6</v>
      </c>
      <c r="B65" s="647"/>
      <c r="C65" s="371">
        <f t="shared" ref="C65:S65" si="37">C46+C64</f>
        <v>0</v>
      </c>
      <c r="D65" s="372">
        <f t="shared" si="37"/>
        <v>0</v>
      </c>
      <c r="E65" s="372">
        <f t="shared" si="37"/>
        <v>0</v>
      </c>
      <c r="F65" s="373">
        <f t="shared" si="37"/>
        <v>0</v>
      </c>
      <c r="G65" s="371">
        <f t="shared" si="37"/>
        <v>0</v>
      </c>
      <c r="H65" s="372">
        <f t="shared" si="37"/>
        <v>0</v>
      </c>
      <c r="I65" s="372">
        <f t="shared" si="37"/>
        <v>0</v>
      </c>
      <c r="J65" s="373">
        <f t="shared" si="37"/>
        <v>0</v>
      </c>
      <c r="K65" s="372">
        <f t="shared" si="37"/>
        <v>0</v>
      </c>
      <c r="L65" s="372">
        <f t="shared" si="37"/>
        <v>0</v>
      </c>
      <c r="M65" s="374">
        <f t="shared" si="37"/>
        <v>0</v>
      </c>
      <c r="N65" s="374">
        <f t="shared" si="37"/>
        <v>0</v>
      </c>
      <c r="O65" s="375">
        <f t="shared" si="37"/>
        <v>0</v>
      </c>
      <c r="P65" s="372">
        <f t="shared" si="37"/>
        <v>0</v>
      </c>
      <c r="Q65" s="372">
        <f t="shared" si="37"/>
        <v>0</v>
      </c>
      <c r="R65" s="376">
        <f t="shared" si="37"/>
        <v>0</v>
      </c>
      <c r="S65" s="373">
        <f t="shared" si="37"/>
        <v>0</v>
      </c>
      <c r="T65" s="372">
        <f t="shared" ref="T65:X65" si="38">T46+T64</f>
        <v>0</v>
      </c>
      <c r="U65" s="372">
        <f t="shared" si="38"/>
        <v>0</v>
      </c>
      <c r="V65" s="374">
        <f t="shared" si="38"/>
        <v>0</v>
      </c>
      <c r="W65" s="374">
        <f t="shared" si="38"/>
        <v>0</v>
      </c>
      <c r="X65" s="375">
        <f t="shared" si="38"/>
        <v>0</v>
      </c>
    </row>
    <row r="66" spans="1:24" ht="18" customHeight="1" thickTop="1"/>
  </sheetData>
  <sheetProtection algorithmName="SHA-512" hashValue="h5R+sNzFmEIiGxJ5zi7l+4xQojjnjDy5/TZJiSsawmPYfIE2NQNFU1ueA3RUCBC9iGeoWjYIT2oWVeB/eIshHg==" saltValue="5EHgxBgotkRvupZmThgDYQ==" spinCount="100000" sheet="1" selectLockedCells="1"/>
  <mergeCells count="23">
    <mergeCell ref="A65:B65"/>
    <mergeCell ref="A3:B8"/>
    <mergeCell ref="E7:F7"/>
    <mergeCell ref="P7:Q7"/>
    <mergeCell ref="R7:S7"/>
    <mergeCell ref="P3:S3"/>
    <mergeCell ref="P4:S4"/>
    <mergeCell ref="A9:A63"/>
    <mergeCell ref="C3:F6"/>
    <mergeCell ref="G3:J6"/>
    <mergeCell ref="P5:S6"/>
    <mergeCell ref="K7:L7"/>
    <mergeCell ref="M7:N7"/>
    <mergeCell ref="O7:O8"/>
    <mergeCell ref="K3:O4"/>
    <mergeCell ref="K5:O6"/>
    <mergeCell ref="T3:X6"/>
    <mergeCell ref="X7:X8"/>
    <mergeCell ref="T7:U7"/>
    <mergeCell ref="V7:W7"/>
    <mergeCell ref="C7:D7"/>
    <mergeCell ref="G7:H7"/>
    <mergeCell ref="I7:J7"/>
  </mergeCells>
  <phoneticPr fontId="1" type="noConversion"/>
  <printOptions horizontalCentered="1" verticalCentered="1"/>
  <pageMargins left="0.196850393700787" right="0.196850393700787" top="0.59055118110236204" bottom="0.59055118110236204" header="0.511811023622047" footer="0.511811023622047"/>
  <pageSetup paperSize="9" scale="73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8111111111111111">
    <pageSetUpPr fitToPage="1"/>
  </sheetPr>
  <dimension ref="A1:X24"/>
  <sheetViews>
    <sheetView rightToLeft="1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C16" sqref="C16"/>
    </sheetView>
  </sheetViews>
  <sheetFormatPr defaultColWidth="8" defaultRowHeight="18" customHeight="1"/>
  <cols>
    <col min="1" max="1" width="5.109375" style="62" bestFit="1" customWidth="1"/>
    <col min="2" max="2" width="17.33203125" style="62" customWidth="1"/>
    <col min="3" max="8" width="8.6640625" style="61" customWidth="1"/>
    <col min="9" max="9" width="11.109375" style="61" customWidth="1"/>
    <col min="10" max="24" width="8.6640625" style="61" customWidth="1"/>
    <col min="25" max="16384" width="8" style="61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I1" s="136"/>
      <c r="J1" s="220"/>
      <c r="L1" s="1">
        <f>تعليمات!B4</f>
        <v>0</v>
      </c>
      <c r="P1" s="136"/>
      <c r="Q1" s="136"/>
      <c r="R1" s="1"/>
      <c r="S1" s="1"/>
    </row>
    <row r="2" spans="1:24" ht="18" customHeight="1" thickBot="1">
      <c r="A2" s="136" t="s">
        <v>259</v>
      </c>
      <c r="B2" s="136"/>
      <c r="C2" s="136"/>
      <c r="D2" s="136">
        <f>تعليمات!C5</f>
        <v>0</v>
      </c>
      <c r="E2" s="136"/>
      <c r="F2" s="136"/>
      <c r="G2" s="136"/>
      <c r="H2" s="136"/>
      <c r="I2" s="136"/>
      <c r="J2" s="136"/>
      <c r="P2" s="136"/>
      <c r="Q2" s="136"/>
      <c r="R2" s="1"/>
      <c r="S2" s="1"/>
    </row>
    <row r="3" spans="1:24" s="62" customFormat="1" ht="18" customHeight="1" thickTop="1">
      <c r="A3" s="650" t="s">
        <v>268</v>
      </c>
      <c r="B3" s="651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s="62" customFormat="1" ht="18" customHeight="1">
      <c r="A4" s="652"/>
      <c r="B4" s="653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s="62" customFormat="1" ht="18" customHeight="1">
      <c r="A5" s="652"/>
      <c r="B5" s="653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s="62" customFormat="1" ht="30.75" customHeight="1">
      <c r="A6" s="652"/>
      <c r="B6" s="653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s="62" customFormat="1" ht="29.25" customHeight="1">
      <c r="A7" s="652"/>
      <c r="B7" s="653"/>
      <c r="C7" s="617" t="s">
        <v>267</v>
      </c>
      <c r="D7" s="614"/>
      <c r="E7" s="613" t="s">
        <v>12</v>
      </c>
      <c r="F7" s="622"/>
      <c r="G7" s="617" t="s">
        <v>267</v>
      </c>
      <c r="H7" s="614"/>
      <c r="I7" s="613" t="s">
        <v>12</v>
      </c>
      <c r="J7" s="622"/>
      <c r="K7" s="617" t="s">
        <v>267</v>
      </c>
      <c r="L7" s="614"/>
      <c r="M7" s="613" t="s">
        <v>12</v>
      </c>
      <c r="N7" s="614"/>
      <c r="O7" s="644" t="s">
        <v>3</v>
      </c>
      <c r="P7" s="617" t="s">
        <v>267</v>
      </c>
      <c r="Q7" s="614"/>
      <c r="R7" s="613" t="s">
        <v>12</v>
      </c>
      <c r="S7" s="622"/>
      <c r="T7" s="617" t="s">
        <v>267</v>
      </c>
      <c r="U7" s="614"/>
      <c r="V7" s="613" t="s">
        <v>12</v>
      </c>
      <c r="W7" s="614"/>
      <c r="X7" s="644" t="s">
        <v>3</v>
      </c>
    </row>
    <row r="8" spans="1:24" s="62" customFormat="1" ht="24" customHeight="1">
      <c r="A8" s="654"/>
      <c r="B8" s="655"/>
      <c r="C8" s="303" t="s">
        <v>4</v>
      </c>
      <c r="D8" s="340" t="s">
        <v>5</v>
      </c>
      <c r="E8" s="340" t="s">
        <v>4</v>
      </c>
      <c r="F8" s="341" t="s">
        <v>5</v>
      </c>
      <c r="G8" s="303" t="s">
        <v>4</v>
      </c>
      <c r="H8" s="340" t="s">
        <v>5</v>
      </c>
      <c r="I8" s="340" t="s">
        <v>4</v>
      </c>
      <c r="J8" s="341" t="s">
        <v>5</v>
      </c>
      <c r="K8" s="303" t="s">
        <v>4</v>
      </c>
      <c r="L8" s="340" t="s">
        <v>5</v>
      </c>
      <c r="M8" s="340" t="s">
        <v>4</v>
      </c>
      <c r="N8" s="340" t="s">
        <v>5</v>
      </c>
      <c r="O8" s="645"/>
      <c r="P8" s="303" t="s">
        <v>4</v>
      </c>
      <c r="Q8" s="340" t="s">
        <v>5</v>
      </c>
      <c r="R8" s="340" t="s">
        <v>4</v>
      </c>
      <c r="S8" s="341" t="s">
        <v>5</v>
      </c>
      <c r="T8" s="303" t="s">
        <v>4</v>
      </c>
      <c r="U8" s="340" t="s">
        <v>5</v>
      </c>
      <c r="V8" s="340" t="s">
        <v>4</v>
      </c>
      <c r="W8" s="340" t="s">
        <v>5</v>
      </c>
      <c r="X8" s="645"/>
    </row>
    <row r="9" spans="1:24" ht="18" customHeight="1">
      <c r="A9" s="377"/>
      <c r="B9" s="378" t="s">
        <v>399</v>
      </c>
      <c r="C9" s="116"/>
      <c r="D9" s="117"/>
      <c r="E9" s="118"/>
      <c r="F9" s="119"/>
      <c r="G9" s="116"/>
      <c r="H9" s="117"/>
      <c r="I9" s="118"/>
      <c r="J9" s="119"/>
      <c r="K9" s="379">
        <f t="shared" ref="K9:M9" si="0">C9+G9</f>
        <v>0</v>
      </c>
      <c r="L9" s="380">
        <f t="shared" si="0"/>
        <v>0</v>
      </c>
      <c r="M9" s="380">
        <f t="shared" si="0"/>
        <v>0</v>
      </c>
      <c r="N9" s="380">
        <f>F9+J9</f>
        <v>0</v>
      </c>
      <c r="O9" s="381">
        <f>SUM(K9:N9)</f>
        <v>0</v>
      </c>
      <c r="P9" s="120"/>
      <c r="Q9" s="118"/>
      <c r="R9" s="118"/>
      <c r="S9" s="121"/>
      <c r="T9" s="379">
        <f t="shared" ref="T9:W9" si="1">C9+P9</f>
        <v>0</v>
      </c>
      <c r="U9" s="380">
        <f t="shared" si="1"/>
        <v>0</v>
      </c>
      <c r="V9" s="380">
        <f t="shared" si="1"/>
        <v>0</v>
      </c>
      <c r="W9" s="380">
        <f t="shared" si="1"/>
        <v>0</v>
      </c>
      <c r="X9" s="381">
        <f>SUM(T9:W9)</f>
        <v>0</v>
      </c>
    </row>
    <row r="10" spans="1:24" ht="18" customHeight="1">
      <c r="A10" s="382" t="s">
        <v>159</v>
      </c>
      <c r="B10" s="378" t="s">
        <v>400</v>
      </c>
      <c r="C10" s="116"/>
      <c r="D10" s="117"/>
      <c r="E10" s="118"/>
      <c r="F10" s="119"/>
      <c r="G10" s="116"/>
      <c r="H10" s="117"/>
      <c r="I10" s="118"/>
      <c r="J10" s="119"/>
      <c r="K10" s="379">
        <f t="shared" ref="K10" si="2">C10+G10</f>
        <v>0</v>
      </c>
      <c r="L10" s="380">
        <f t="shared" ref="L10" si="3">D10+H10</f>
        <v>0</v>
      </c>
      <c r="M10" s="380">
        <f t="shared" ref="M10" si="4">E10+I10</f>
        <v>0</v>
      </c>
      <c r="N10" s="380">
        <f>F10+J10</f>
        <v>0</v>
      </c>
      <c r="O10" s="381">
        <f>SUM(K10:N10)</f>
        <v>0</v>
      </c>
      <c r="P10" s="120"/>
      <c r="Q10" s="118"/>
      <c r="R10" s="118"/>
      <c r="S10" s="121"/>
      <c r="T10" s="379">
        <f t="shared" ref="T10" si="5">C10+P10</f>
        <v>0</v>
      </c>
      <c r="U10" s="380">
        <f t="shared" ref="U10" si="6">D10+Q10</f>
        <v>0</v>
      </c>
      <c r="V10" s="380">
        <f t="shared" ref="V10" si="7">E10+R10</f>
        <v>0</v>
      </c>
      <c r="W10" s="380">
        <f t="shared" ref="W10" si="8">F10+S10</f>
        <v>0</v>
      </c>
      <c r="X10" s="381">
        <f>SUM(T10:W10)</f>
        <v>0</v>
      </c>
    </row>
    <row r="11" spans="1:24" ht="18" customHeight="1" thickBot="1">
      <c r="A11" s="382" t="s">
        <v>160</v>
      </c>
      <c r="B11" s="383" t="s">
        <v>401</v>
      </c>
      <c r="C11" s="384">
        <f>SUM(C9:C10)</f>
        <v>0</v>
      </c>
      <c r="D11" s="385">
        <f t="shared" ref="D11:S11" si="9">SUM(D9:D10)</f>
        <v>0</v>
      </c>
      <c r="E11" s="385">
        <f t="shared" si="9"/>
        <v>0</v>
      </c>
      <c r="F11" s="386">
        <f t="shared" si="9"/>
        <v>0</v>
      </c>
      <c r="G11" s="384">
        <f>SUM(G9:G10)</f>
        <v>0</v>
      </c>
      <c r="H11" s="385">
        <f t="shared" ref="H11:J11" si="10">SUM(H9:H10)</f>
        <v>0</v>
      </c>
      <c r="I11" s="385">
        <f t="shared" si="10"/>
        <v>0</v>
      </c>
      <c r="J11" s="386">
        <f t="shared" si="10"/>
        <v>0</v>
      </c>
      <c r="K11" s="387">
        <f>SUM(K9:K10)</f>
        <v>0</v>
      </c>
      <c r="L11" s="388">
        <f>SUM(L9:L10)</f>
        <v>0</v>
      </c>
      <c r="M11" s="387">
        <f>SUM(M9:M10)</f>
        <v>0</v>
      </c>
      <c r="N11" s="388">
        <f>SUM(N9:N10)</f>
        <v>0</v>
      </c>
      <c r="O11" s="389">
        <f t="shared" ref="O11" si="11">SUM(K11:N11)</f>
        <v>0</v>
      </c>
      <c r="P11" s="384">
        <f t="shared" si="9"/>
        <v>0</v>
      </c>
      <c r="Q11" s="385">
        <f t="shared" si="9"/>
        <v>0</v>
      </c>
      <c r="R11" s="385">
        <f t="shared" si="9"/>
        <v>0</v>
      </c>
      <c r="S11" s="386">
        <f t="shared" si="9"/>
        <v>0</v>
      </c>
      <c r="T11" s="387">
        <f>SUM(T9:T10)</f>
        <v>0</v>
      </c>
      <c r="U11" s="388">
        <f>SUM(U9:U10)</f>
        <v>0</v>
      </c>
      <c r="V11" s="387">
        <f>SUM(V9:V10)</f>
        <v>0</v>
      </c>
      <c r="W11" s="388">
        <f>SUM(W9:W10)</f>
        <v>0</v>
      </c>
      <c r="X11" s="389">
        <f t="shared" ref="X11:X18" si="12">SUM(T11:W11)</f>
        <v>0</v>
      </c>
    </row>
    <row r="12" spans="1:24" ht="18" customHeight="1">
      <c r="A12" s="382" t="s">
        <v>161</v>
      </c>
      <c r="B12" s="390" t="s">
        <v>402</v>
      </c>
      <c r="C12" s="122"/>
      <c r="D12" s="123"/>
      <c r="E12" s="124"/>
      <c r="F12" s="125"/>
      <c r="G12" s="122"/>
      <c r="H12" s="123"/>
      <c r="I12" s="124"/>
      <c r="J12" s="125"/>
      <c r="K12" s="379">
        <f t="shared" ref="K12:K13" si="13">C12+G12</f>
        <v>0</v>
      </c>
      <c r="L12" s="380">
        <f t="shared" ref="L12:L13" si="14">D12+H12</f>
        <v>0</v>
      </c>
      <c r="M12" s="392">
        <f t="shared" ref="M12:M13" si="15">E12+I12</f>
        <v>0</v>
      </c>
      <c r="N12" s="392">
        <f t="shared" ref="N12:N13" si="16">F12+J12</f>
        <v>0</v>
      </c>
      <c r="O12" s="393">
        <f>SUM(K12:N12)</f>
        <v>0</v>
      </c>
      <c r="P12" s="126"/>
      <c r="Q12" s="124"/>
      <c r="R12" s="124"/>
      <c r="S12" s="127"/>
      <c r="T12" s="379">
        <f t="shared" ref="T12:T13" si="17">C12+P12</f>
        <v>0</v>
      </c>
      <c r="U12" s="380">
        <f t="shared" ref="U12:U13" si="18">D12+Q12</f>
        <v>0</v>
      </c>
      <c r="V12" s="392">
        <f t="shared" ref="V12:V13" si="19">E12+R12</f>
        <v>0</v>
      </c>
      <c r="W12" s="392">
        <f t="shared" ref="W12:W13" si="20">F12+S12</f>
        <v>0</v>
      </c>
      <c r="X12" s="393">
        <f>SUM(T12:W12)</f>
        <v>0</v>
      </c>
    </row>
    <row r="13" spans="1:24" ht="18" customHeight="1">
      <c r="A13" s="382" t="s">
        <v>162</v>
      </c>
      <c r="B13" s="378" t="s">
        <v>403</v>
      </c>
      <c r="C13" s="116"/>
      <c r="D13" s="117"/>
      <c r="E13" s="118"/>
      <c r="F13" s="119"/>
      <c r="G13" s="116"/>
      <c r="H13" s="117"/>
      <c r="I13" s="118"/>
      <c r="J13" s="119"/>
      <c r="K13" s="379">
        <f t="shared" si="13"/>
        <v>0</v>
      </c>
      <c r="L13" s="380">
        <f t="shared" si="14"/>
        <v>0</v>
      </c>
      <c r="M13" s="380">
        <f t="shared" si="15"/>
        <v>0</v>
      </c>
      <c r="N13" s="380">
        <f t="shared" si="16"/>
        <v>0</v>
      </c>
      <c r="O13" s="381">
        <f>SUM(K13:N13)</f>
        <v>0</v>
      </c>
      <c r="P13" s="120"/>
      <c r="Q13" s="118"/>
      <c r="R13" s="118"/>
      <c r="S13" s="121"/>
      <c r="T13" s="379">
        <f t="shared" si="17"/>
        <v>0</v>
      </c>
      <c r="U13" s="380">
        <f t="shared" si="18"/>
        <v>0</v>
      </c>
      <c r="V13" s="380">
        <f t="shared" si="19"/>
        <v>0</v>
      </c>
      <c r="W13" s="380">
        <f t="shared" si="20"/>
        <v>0</v>
      </c>
      <c r="X13" s="381">
        <f>SUM(T13:W13)</f>
        <v>0</v>
      </c>
    </row>
    <row r="14" spans="1:24" ht="18" customHeight="1" thickBot="1">
      <c r="A14" s="394"/>
      <c r="B14" s="383" t="s">
        <v>404</v>
      </c>
      <c r="C14" s="384">
        <f>SUM(C12:C13)</f>
        <v>0</v>
      </c>
      <c r="D14" s="385">
        <f t="shared" ref="D14:S14" si="21">SUM(D12:D13)</f>
        <v>0</v>
      </c>
      <c r="E14" s="385">
        <f t="shared" si="21"/>
        <v>0</v>
      </c>
      <c r="F14" s="386">
        <f t="shared" si="21"/>
        <v>0</v>
      </c>
      <c r="G14" s="384">
        <f>SUM(G12:G13)</f>
        <v>0</v>
      </c>
      <c r="H14" s="385">
        <f t="shared" ref="H14:J14" si="22">SUM(H12:H13)</f>
        <v>0</v>
      </c>
      <c r="I14" s="385">
        <f t="shared" si="22"/>
        <v>0</v>
      </c>
      <c r="J14" s="386">
        <f t="shared" si="22"/>
        <v>0</v>
      </c>
      <c r="K14" s="387">
        <f>SUM(K12:K13)</f>
        <v>0</v>
      </c>
      <c r="L14" s="388">
        <f>SUM(L12:L13)</f>
        <v>0</v>
      </c>
      <c r="M14" s="387">
        <f>SUM(M12:M13)</f>
        <v>0</v>
      </c>
      <c r="N14" s="388">
        <f>SUM(N12:N13)</f>
        <v>0</v>
      </c>
      <c r="O14" s="389">
        <f t="shared" ref="O14" si="23">SUM(K14:N14)</f>
        <v>0</v>
      </c>
      <c r="P14" s="384">
        <f t="shared" si="21"/>
        <v>0</v>
      </c>
      <c r="Q14" s="385">
        <f t="shared" si="21"/>
        <v>0</v>
      </c>
      <c r="R14" s="385">
        <f t="shared" si="21"/>
        <v>0</v>
      </c>
      <c r="S14" s="386">
        <f t="shared" si="21"/>
        <v>0</v>
      </c>
      <c r="T14" s="387">
        <f>SUM(T12:T13)</f>
        <v>0</v>
      </c>
      <c r="U14" s="388">
        <f>SUM(U12:U13)</f>
        <v>0</v>
      </c>
      <c r="V14" s="387">
        <f>SUM(V12:V13)</f>
        <v>0</v>
      </c>
      <c r="W14" s="388">
        <f>SUM(W12:W13)</f>
        <v>0</v>
      </c>
      <c r="X14" s="389">
        <f t="shared" si="12"/>
        <v>0</v>
      </c>
    </row>
    <row r="15" spans="1:24" ht="18" customHeight="1">
      <c r="A15" s="395"/>
      <c r="B15" s="390" t="s">
        <v>163</v>
      </c>
      <c r="C15" s="122"/>
      <c r="D15" s="123"/>
      <c r="E15" s="124"/>
      <c r="F15" s="125"/>
      <c r="G15" s="122"/>
      <c r="H15" s="123"/>
      <c r="I15" s="124"/>
      <c r="J15" s="125"/>
      <c r="K15" s="391">
        <f t="shared" ref="K15:K17" si="24">C15+G15</f>
        <v>0</v>
      </c>
      <c r="L15" s="392">
        <f t="shared" ref="L15:L17" si="25">D15+H15</f>
        <v>0</v>
      </c>
      <c r="M15" s="392">
        <f t="shared" ref="M15:M17" si="26">E15+I15</f>
        <v>0</v>
      </c>
      <c r="N15" s="392">
        <f t="shared" ref="N15:N17" si="27">F15+J15</f>
        <v>0</v>
      </c>
      <c r="O15" s="393">
        <f>SUM(K15:N15)</f>
        <v>0</v>
      </c>
      <c r="P15" s="126"/>
      <c r="Q15" s="124"/>
      <c r="R15" s="124"/>
      <c r="S15" s="127"/>
      <c r="T15" s="391">
        <f t="shared" ref="T15:T17" si="28">C15+P15</f>
        <v>0</v>
      </c>
      <c r="U15" s="392">
        <f>D15+Q15</f>
        <v>0</v>
      </c>
      <c r="V15" s="392">
        <f t="shared" ref="V15:V17" si="29">E15+R15</f>
        <v>0</v>
      </c>
      <c r="W15" s="392">
        <f t="shared" ref="W15:W17" si="30">F15+S15</f>
        <v>0</v>
      </c>
      <c r="X15" s="393">
        <f>SUM(T15:W15)</f>
        <v>0</v>
      </c>
    </row>
    <row r="16" spans="1:24" ht="18" customHeight="1">
      <c r="A16" s="382" t="s">
        <v>164</v>
      </c>
      <c r="B16" s="378" t="s">
        <v>165</v>
      </c>
      <c r="C16" s="116"/>
      <c r="D16" s="117"/>
      <c r="E16" s="118"/>
      <c r="F16" s="119"/>
      <c r="G16" s="116"/>
      <c r="H16" s="117"/>
      <c r="I16" s="118"/>
      <c r="J16" s="119"/>
      <c r="K16" s="379">
        <f t="shared" si="24"/>
        <v>0</v>
      </c>
      <c r="L16" s="380">
        <f>D16+H16</f>
        <v>0</v>
      </c>
      <c r="M16" s="380">
        <f t="shared" si="26"/>
        <v>0</v>
      </c>
      <c r="N16" s="380">
        <f t="shared" si="27"/>
        <v>0</v>
      </c>
      <c r="O16" s="381">
        <f>SUM(K16:N16)</f>
        <v>0</v>
      </c>
      <c r="P16" s="120"/>
      <c r="Q16" s="118"/>
      <c r="R16" s="118"/>
      <c r="S16" s="121"/>
      <c r="T16" s="379">
        <f t="shared" si="28"/>
        <v>0</v>
      </c>
      <c r="U16" s="380">
        <f t="shared" ref="U16:U17" si="31">D16+Q16</f>
        <v>0</v>
      </c>
      <c r="V16" s="380">
        <f t="shared" si="29"/>
        <v>0</v>
      </c>
      <c r="W16" s="380">
        <f t="shared" si="30"/>
        <v>0</v>
      </c>
      <c r="X16" s="381">
        <f>SUM(T16:W16)</f>
        <v>0</v>
      </c>
    </row>
    <row r="17" spans="1:24" ht="18" customHeight="1">
      <c r="A17" s="382" t="s">
        <v>166</v>
      </c>
      <c r="B17" s="378" t="s">
        <v>167</v>
      </c>
      <c r="C17" s="116"/>
      <c r="D17" s="117"/>
      <c r="E17" s="118"/>
      <c r="F17" s="119"/>
      <c r="G17" s="116"/>
      <c r="H17" s="117"/>
      <c r="I17" s="118"/>
      <c r="J17" s="119"/>
      <c r="K17" s="379">
        <f t="shared" si="24"/>
        <v>0</v>
      </c>
      <c r="L17" s="380">
        <f t="shared" si="25"/>
        <v>0</v>
      </c>
      <c r="M17" s="380">
        <f t="shared" si="26"/>
        <v>0</v>
      </c>
      <c r="N17" s="380">
        <f t="shared" si="27"/>
        <v>0</v>
      </c>
      <c r="O17" s="381">
        <f>SUM(K17:N17)</f>
        <v>0</v>
      </c>
      <c r="P17" s="120"/>
      <c r="Q17" s="118"/>
      <c r="R17" s="118"/>
      <c r="S17" s="121"/>
      <c r="T17" s="379">
        <f t="shared" si="28"/>
        <v>0</v>
      </c>
      <c r="U17" s="380">
        <f t="shared" si="31"/>
        <v>0</v>
      </c>
      <c r="V17" s="380">
        <f t="shared" si="29"/>
        <v>0</v>
      </c>
      <c r="W17" s="380">
        <f t="shared" si="30"/>
        <v>0</v>
      </c>
      <c r="X17" s="381">
        <f>SUM(T17:W17)</f>
        <v>0</v>
      </c>
    </row>
    <row r="18" spans="1:24" ht="18" customHeight="1" thickBot="1">
      <c r="A18" s="382" t="s">
        <v>168</v>
      </c>
      <c r="B18" s="383" t="s">
        <v>169</v>
      </c>
      <c r="C18" s="384">
        <f>SUM(C15:C17)</f>
        <v>0</v>
      </c>
      <c r="D18" s="385">
        <f t="shared" ref="D18:S18" si="32">SUM(D15:D17)</f>
        <v>0</v>
      </c>
      <c r="E18" s="385">
        <f t="shared" si="32"/>
        <v>0</v>
      </c>
      <c r="F18" s="386">
        <f t="shared" si="32"/>
        <v>0</v>
      </c>
      <c r="G18" s="384">
        <f>SUM(G15:G17)</f>
        <v>0</v>
      </c>
      <c r="H18" s="385">
        <f t="shared" ref="H18:J18" si="33">SUM(H15:H17)</f>
        <v>0</v>
      </c>
      <c r="I18" s="385">
        <f t="shared" si="33"/>
        <v>0</v>
      </c>
      <c r="J18" s="386">
        <f t="shared" si="33"/>
        <v>0</v>
      </c>
      <c r="K18" s="387">
        <f>SUM(K15:K17)</f>
        <v>0</v>
      </c>
      <c r="L18" s="387">
        <f t="shared" ref="L18:N18" si="34">SUM(L15:L17)</f>
        <v>0</v>
      </c>
      <c r="M18" s="387">
        <f t="shared" si="34"/>
        <v>0</v>
      </c>
      <c r="N18" s="387">
        <f t="shared" si="34"/>
        <v>0</v>
      </c>
      <c r="O18" s="389">
        <f t="shared" ref="O18" si="35">SUM(K18:N18)</f>
        <v>0</v>
      </c>
      <c r="P18" s="384">
        <f t="shared" si="32"/>
        <v>0</v>
      </c>
      <c r="Q18" s="385">
        <f t="shared" si="32"/>
        <v>0</v>
      </c>
      <c r="R18" s="385">
        <f t="shared" si="32"/>
        <v>0</v>
      </c>
      <c r="S18" s="386">
        <f t="shared" si="32"/>
        <v>0</v>
      </c>
      <c r="T18" s="387">
        <f>SUM(T15:T17)</f>
        <v>0</v>
      </c>
      <c r="U18" s="387">
        <f t="shared" ref="U18:W18" si="36">SUM(U15:U17)</f>
        <v>0</v>
      </c>
      <c r="V18" s="387">
        <f t="shared" si="36"/>
        <v>0</v>
      </c>
      <c r="W18" s="387">
        <f t="shared" si="36"/>
        <v>0</v>
      </c>
      <c r="X18" s="389">
        <f t="shared" si="12"/>
        <v>0</v>
      </c>
    </row>
    <row r="19" spans="1:24" ht="18" customHeight="1">
      <c r="A19" s="382" t="s">
        <v>170</v>
      </c>
      <c r="B19" s="390" t="s">
        <v>171</v>
      </c>
      <c r="C19" s="122"/>
      <c r="D19" s="123"/>
      <c r="E19" s="124"/>
      <c r="F19" s="125"/>
      <c r="G19" s="122"/>
      <c r="H19" s="123"/>
      <c r="I19" s="124"/>
      <c r="J19" s="125"/>
      <c r="K19" s="391">
        <f t="shared" ref="K19:K21" si="37">C19+G19</f>
        <v>0</v>
      </c>
      <c r="L19" s="392">
        <f t="shared" ref="L19:L21" si="38">D19+H19</f>
        <v>0</v>
      </c>
      <c r="M19" s="392">
        <f t="shared" ref="M19:M21" si="39">E19+I19</f>
        <v>0</v>
      </c>
      <c r="N19" s="392">
        <f t="shared" ref="N19:N21" si="40">F19+J19</f>
        <v>0</v>
      </c>
      <c r="O19" s="393">
        <f>SUM(K19:N19)</f>
        <v>0</v>
      </c>
      <c r="P19" s="126"/>
      <c r="Q19" s="124"/>
      <c r="R19" s="124"/>
      <c r="S19" s="127"/>
      <c r="T19" s="391">
        <f t="shared" ref="T19:T21" si="41">C19+P19</f>
        <v>0</v>
      </c>
      <c r="U19" s="392">
        <f t="shared" ref="U19:U21" si="42">D19+Q19</f>
        <v>0</v>
      </c>
      <c r="V19" s="392">
        <f t="shared" ref="V19:V21" si="43">E19+R19</f>
        <v>0</v>
      </c>
      <c r="W19" s="392">
        <f t="shared" ref="W19:W21" si="44">F19+S19</f>
        <v>0</v>
      </c>
      <c r="X19" s="393">
        <f>SUM(T19:W19)</f>
        <v>0</v>
      </c>
    </row>
    <row r="20" spans="1:24" ht="18" customHeight="1">
      <c r="A20" s="395"/>
      <c r="B20" s="378" t="s">
        <v>172</v>
      </c>
      <c r="C20" s="116"/>
      <c r="D20" s="117"/>
      <c r="E20" s="118"/>
      <c r="F20" s="119"/>
      <c r="G20" s="116"/>
      <c r="H20" s="117"/>
      <c r="I20" s="118"/>
      <c r="J20" s="119"/>
      <c r="K20" s="379">
        <f t="shared" si="37"/>
        <v>0</v>
      </c>
      <c r="L20" s="380">
        <f t="shared" si="38"/>
        <v>0</v>
      </c>
      <c r="M20" s="380">
        <f t="shared" si="39"/>
        <v>0</v>
      </c>
      <c r="N20" s="380">
        <f t="shared" si="40"/>
        <v>0</v>
      </c>
      <c r="O20" s="381">
        <f>SUM(K20:N20)</f>
        <v>0</v>
      </c>
      <c r="P20" s="120"/>
      <c r="Q20" s="118"/>
      <c r="R20" s="118"/>
      <c r="S20" s="121"/>
      <c r="T20" s="379">
        <f t="shared" si="41"/>
        <v>0</v>
      </c>
      <c r="U20" s="380">
        <f t="shared" si="42"/>
        <v>0</v>
      </c>
      <c r="V20" s="380">
        <f t="shared" si="43"/>
        <v>0</v>
      </c>
      <c r="W20" s="380">
        <f t="shared" si="44"/>
        <v>0</v>
      </c>
      <c r="X20" s="381">
        <f>SUM(T20:W20)</f>
        <v>0</v>
      </c>
    </row>
    <row r="21" spans="1:24" ht="18" customHeight="1" thickBot="1">
      <c r="A21" s="395"/>
      <c r="B21" s="396" t="s">
        <v>173</v>
      </c>
      <c r="C21" s="128"/>
      <c r="D21" s="129"/>
      <c r="E21" s="130"/>
      <c r="F21" s="131"/>
      <c r="G21" s="128"/>
      <c r="H21" s="129"/>
      <c r="I21" s="130"/>
      <c r="J21" s="131"/>
      <c r="K21" s="379">
        <f t="shared" si="37"/>
        <v>0</v>
      </c>
      <c r="L21" s="380">
        <f t="shared" si="38"/>
        <v>0</v>
      </c>
      <c r="M21" s="380">
        <f t="shared" si="39"/>
        <v>0</v>
      </c>
      <c r="N21" s="380">
        <f t="shared" si="40"/>
        <v>0</v>
      </c>
      <c r="O21" s="381">
        <f>SUM(K21:N21)</f>
        <v>0</v>
      </c>
      <c r="P21" s="132"/>
      <c r="Q21" s="130"/>
      <c r="R21" s="130"/>
      <c r="S21" s="133"/>
      <c r="T21" s="379">
        <f t="shared" si="41"/>
        <v>0</v>
      </c>
      <c r="U21" s="380">
        <f t="shared" si="42"/>
        <v>0</v>
      </c>
      <c r="V21" s="380">
        <f t="shared" si="43"/>
        <v>0</v>
      </c>
      <c r="W21" s="380">
        <f t="shared" si="44"/>
        <v>0</v>
      </c>
      <c r="X21" s="381">
        <f>SUM(T21:W21)</f>
        <v>0</v>
      </c>
    </row>
    <row r="22" spans="1:24" ht="18" customHeight="1" thickBot="1">
      <c r="A22" s="397"/>
      <c r="B22" s="398" t="s">
        <v>174</v>
      </c>
      <c r="C22" s="399">
        <f>SUM(C19:C21)</f>
        <v>0</v>
      </c>
      <c r="D22" s="400">
        <f t="shared" ref="D22:X22" si="45">SUM(D19:D21)</f>
        <v>0</v>
      </c>
      <c r="E22" s="400">
        <f t="shared" si="45"/>
        <v>0</v>
      </c>
      <c r="F22" s="401">
        <f t="shared" si="45"/>
        <v>0</v>
      </c>
      <c r="G22" s="399">
        <f>SUM(G19:G21)</f>
        <v>0</v>
      </c>
      <c r="H22" s="400">
        <f t="shared" ref="H22:O22" si="46">SUM(H19:H21)</f>
        <v>0</v>
      </c>
      <c r="I22" s="400">
        <f t="shared" si="46"/>
        <v>0</v>
      </c>
      <c r="J22" s="401">
        <f t="shared" si="46"/>
        <v>0</v>
      </c>
      <c r="K22" s="399">
        <f t="shared" si="46"/>
        <v>0</v>
      </c>
      <c r="L22" s="400">
        <f t="shared" si="46"/>
        <v>0</v>
      </c>
      <c r="M22" s="400">
        <f t="shared" si="46"/>
        <v>0</v>
      </c>
      <c r="N22" s="400">
        <f t="shared" si="46"/>
        <v>0</v>
      </c>
      <c r="O22" s="402">
        <f t="shared" si="46"/>
        <v>0</v>
      </c>
      <c r="P22" s="399">
        <f t="shared" si="45"/>
        <v>0</v>
      </c>
      <c r="Q22" s="400">
        <f t="shared" si="45"/>
        <v>0</v>
      </c>
      <c r="R22" s="400">
        <f t="shared" si="45"/>
        <v>0</v>
      </c>
      <c r="S22" s="401">
        <f t="shared" si="45"/>
        <v>0</v>
      </c>
      <c r="T22" s="399">
        <f t="shared" si="45"/>
        <v>0</v>
      </c>
      <c r="U22" s="400">
        <f t="shared" si="45"/>
        <v>0</v>
      </c>
      <c r="V22" s="400">
        <f t="shared" si="45"/>
        <v>0</v>
      </c>
      <c r="W22" s="400">
        <f t="shared" si="45"/>
        <v>0</v>
      </c>
      <c r="X22" s="402">
        <f t="shared" si="45"/>
        <v>0</v>
      </c>
    </row>
    <row r="23" spans="1:24" s="63" customFormat="1" ht="18" customHeight="1" thickBot="1">
      <c r="A23" s="649" t="s">
        <v>6</v>
      </c>
      <c r="B23" s="649"/>
      <c r="C23" s="403">
        <f>C22+C18+C14+C11</f>
        <v>0</v>
      </c>
      <c r="D23" s="404">
        <f>D22+D18+D14+D11</f>
        <v>0</v>
      </c>
      <c r="E23" s="404">
        <f t="shared" ref="E23:X23" si="47">E22+E18+E14+E11</f>
        <v>0</v>
      </c>
      <c r="F23" s="405">
        <f t="shared" si="47"/>
        <v>0</v>
      </c>
      <c r="G23" s="403">
        <f>G22+G18+G14+G11</f>
        <v>0</v>
      </c>
      <c r="H23" s="404">
        <f t="shared" ref="H23:O23" si="48">H22+H18+H14+H11</f>
        <v>0</v>
      </c>
      <c r="I23" s="404">
        <f t="shared" si="48"/>
        <v>0</v>
      </c>
      <c r="J23" s="405">
        <f t="shared" si="48"/>
        <v>0</v>
      </c>
      <c r="K23" s="403">
        <f t="shared" si="48"/>
        <v>0</v>
      </c>
      <c r="L23" s="404">
        <f t="shared" si="48"/>
        <v>0</v>
      </c>
      <c r="M23" s="404">
        <f t="shared" si="48"/>
        <v>0</v>
      </c>
      <c r="N23" s="404">
        <f t="shared" si="48"/>
        <v>0</v>
      </c>
      <c r="O23" s="405">
        <f t="shared" si="48"/>
        <v>0</v>
      </c>
      <c r="P23" s="403">
        <f t="shared" si="47"/>
        <v>0</v>
      </c>
      <c r="Q23" s="404">
        <f t="shared" si="47"/>
        <v>0</v>
      </c>
      <c r="R23" s="404">
        <f t="shared" si="47"/>
        <v>0</v>
      </c>
      <c r="S23" s="405">
        <f t="shared" si="47"/>
        <v>0</v>
      </c>
      <c r="T23" s="403">
        <f t="shared" si="47"/>
        <v>0</v>
      </c>
      <c r="U23" s="404">
        <f t="shared" si="47"/>
        <v>0</v>
      </c>
      <c r="V23" s="404">
        <f t="shared" si="47"/>
        <v>0</v>
      </c>
      <c r="W23" s="404">
        <f t="shared" si="47"/>
        <v>0</v>
      </c>
      <c r="X23" s="405">
        <f t="shared" si="47"/>
        <v>0</v>
      </c>
    </row>
    <row r="24" spans="1:24" ht="18" customHeight="1" thickTop="1"/>
  </sheetData>
  <sheetProtection algorithmName="SHA-512" hashValue="B5jRV7xuCFfii7C0TjGQGwZl9739kQHwXhTAbebnkoG7JeChyCh/0BLZsTcgn6CvTZTQuhXKC6wz7+25LNEzzA==" saltValue="9sC7QgpSo8OrW/FK0wuctw==" spinCount="100000" sheet="1" selectLockedCells="1"/>
  <mergeCells count="22">
    <mergeCell ref="C3:F6"/>
    <mergeCell ref="G3:J6"/>
    <mergeCell ref="K3:O4"/>
    <mergeCell ref="T3:X6"/>
    <mergeCell ref="K5:O6"/>
    <mergeCell ref="P5:S6"/>
    <mergeCell ref="X7:X8"/>
    <mergeCell ref="T7:U7"/>
    <mergeCell ref="V7:W7"/>
    <mergeCell ref="A23:B23"/>
    <mergeCell ref="A3:B8"/>
    <mergeCell ref="C7:D7"/>
    <mergeCell ref="E7:F7"/>
    <mergeCell ref="P3:S3"/>
    <mergeCell ref="P4:S4"/>
    <mergeCell ref="G7:H7"/>
    <mergeCell ref="I7:J7"/>
    <mergeCell ref="P7:Q7"/>
    <mergeCell ref="R7:S7"/>
    <mergeCell ref="K7:L7"/>
    <mergeCell ref="M7:N7"/>
    <mergeCell ref="O7:O8"/>
  </mergeCells>
  <phoneticPr fontId="1" type="noConversion"/>
  <printOptions horizontalCentered="1" verticalCentered="1"/>
  <pageMargins left="0.2" right="0.196850393700787" top="0.59055118110236204" bottom="0.59055118110236204" header="0.511811023622047" footer="0.511811023622047"/>
  <pageSetup paperSize="9" scale="71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01111111111111111">
    <pageSetUpPr fitToPage="1"/>
  </sheetPr>
  <dimension ref="A1:X21"/>
  <sheetViews>
    <sheetView rightToLeft="1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C16" sqref="C16"/>
    </sheetView>
  </sheetViews>
  <sheetFormatPr defaultColWidth="8" defaultRowHeight="18" customHeight="1"/>
  <cols>
    <col min="1" max="1" width="8.77734375" style="64" customWidth="1"/>
    <col min="2" max="2" width="6.77734375" style="64" customWidth="1"/>
    <col min="3" max="24" width="8.6640625" style="64" customWidth="1"/>
    <col min="25" max="16384" width="8" style="64"/>
  </cols>
  <sheetData>
    <row r="1" spans="1:24" ht="18" customHeight="1">
      <c r="A1" s="136" t="s">
        <v>274</v>
      </c>
      <c r="B1" s="136"/>
      <c r="C1" s="136"/>
      <c r="D1" s="136"/>
      <c r="E1" s="136"/>
      <c r="F1" s="220"/>
      <c r="G1" s="136"/>
      <c r="H1" s="136"/>
      <c r="I1" s="136"/>
      <c r="J1" s="220"/>
      <c r="M1" s="1">
        <f>تعليمات!C4</f>
        <v>0</v>
      </c>
      <c r="P1" s="136"/>
      <c r="Q1" s="136"/>
      <c r="R1" s="1"/>
    </row>
    <row r="2" spans="1:24" ht="18" customHeight="1" thickBot="1">
      <c r="A2" s="136" t="s">
        <v>259</v>
      </c>
      <c r="B2" s="136"/>
      <c r="C2" s="136"/>
      <c r="D2" s="136">
        <f>تعليمات!C5</f>
        <v>0</v>
      </c>
      <c r="E2" s="136"/>
      <c r="F2" s="136"/>
      <c r="G2" s="136"/>
      <c r="H2" s="136"/>
      <c r="I2" s="136"/>
      <c r="J2" s="136"/>
      <c r="P2" s="136"/>
      <c r="Q2" s="136"/>
      <c r="R2" s="1"/>
      <c r="S2" s="1"/>
    </row>
    <row r="3" spans="1:24" ht="18" customHeight="1" thickTop="1">
      <c r="A3" s="607" t="s">
        <v>268</v>
      </c>
      <c r="B3" s="608"/>
      <c r="C3" s="573" t="s">
        <v>380</v>
      </c>
      <c r="D3" s="573"/>
      <c r="E3" s="573"/>
      <c r="F3" s="573"/>
      <c r="G3" s="573" t="s">
        <v>381</v>
      </c>
      <c r="H3" s="573"/>
      <c r="I3" s="573"/>
      <c r="J3" s="573"/>
      <c r="K3" s="602" t="s">
        <v>377</v>
      </c>
      <c r="L3" s="599"/>
      <c r="M3" s="599"/>
      <c r="N3" s="599"/>
      <c r="O3" s="603"/>
      <c r="P3" s="598" t="s">
        <v>308</v>
      </c>
      <c r="Q3" s="599"/>
      <c r="R3" s="599"/>
      <c r="S3" s="600"/>
      <c r="T3" s="576" t="s">
        <v>382</v>
      </c>
      <c r="U3" s="577"/>
      <c r="V3" s="577"/>
      <c r="W3" s="577"/>
      <c r="X3" s="578"/>
    </row>
    <row r="4" spans="1:24" ht="18" customHeight="1">
      <c r="A4" s="609"/>
      <c r="B4" s="610"/>
      <c r="C4" s="574"/>
      <c r="D4" s="574"/>
      <c r="E4" s="574"/>
      <c r="F4" s="574"/>
      <c r="G4" s="574"/>
      <c r="H4" s="574"/>
      <c r="I4" s="574"/>
      <c r="J4" s="574"/>
      <c r="K4" s="586"/>
      <c r="L4" s="587"/>
      <c r="M4" s="587"/>
      <c r="N4" s="587"/>
      <c r="O4" s="588"/>
      <c r="P4" s="586" t="s">
        <v>376</v>
      </c>
      <c r="Q4" s="587"/>
      <c r="R4" s="587"/>
      <c r="S4" s="601"/>
      <c r="T4" s="579"/>
      <c r="U4" s="580"/>
      <c r="V4" s="580"/>
      <c r="W4" s="580"/>
      <c r="X4" s="581"/>
    </row>
    <row r="5" spans="1:24" ht="18" customHeight="1">
      <c r="A5" s="609"/>
      <c r="B5" s="610"/>
      <c r="C5" s="574"/>
      <c r="D5" s="574"/>
      <c r="E5" s="574"/>
      <c r="F5" s="574"/>
      <c r="G5" s="574"/>
      <c r="H5" s="574"/>
      <c r="I5" s="574"/>
      <c r="J5" s="574"/>
      <c r="K5" s="586" t="s">
        <v>383</v>
      </c>
      <c r="L5" s="587"/>
      <c r="M5" s="587"/>
      <c r="N5" s="587"/>
      <c r="O5" s="588"/>
      <c r="P5" s="592" t="s">
        <v>383</v>
      </c>
      <c r="Q5" s="593"/>
      <c r="R5" s="593"/>
      <c r="S5" s="594"/>
      <c r="T5" s="579"/>
      <c r="U5" s="580"/>
      <c r="V5" s="580"/>
      <c r="W5" s="580"/>
      <c r="X5" s="581"/>
    </row>
    <row r="6" spans="1:24" ht="42" customHeight="1">
      <c r="A6" s="609"/>
      <c r="B6" s="610"/>
      <c r="C6" s="575"/>
      <c r="D6" s="575"/>
      <c r="E6" s="575"/>
      <c r="F6" s="575"/>
      <c r="G6" s="575"/>
      <c r="H6" s="575"/>
      <c r="I6" s="575"/>
      <c r="J6" s="575"/>
      <c r="K6" s="589"/>
      <c r="L6" s="590"/>
      <c r="M6" s="590"/>
      <c r="N6" s="590"/>
      <c r="O6" s="591"/>
      <c r="P6" s="595"/>
      <c r="Q6" s="596"/>
      <c r="R6" s="596"/>
      <c r="S6" s="597"/>
      <c r="T6" s="582"/>
      <c r="U6" s="583"/>
      <c r="V6" s="583"/>
      <c r="W6" s="583"/>
      <c r="X6" s="584"/>
    </row>
    <row r="7" spans="1:24" ht="35.25" customHeight="1">
      <c r="A7" s="609"/>
      <c r="B7" s="610"/>
      <c r="C7" s="617" t="s">
        <v>267</v>
      </c>
      <c r="D7" s="614"/>
      <c r="E7" s="613" t="s">
        <v>12</v>
      </c>
      <c r="F7" s="622"/>
      <c r="G7" s="617" t="s">
        <v>267</v>
      </c>
      <c r="H7" s="614"/>
      <c r="I7" s="613" t="s">
        <v>12</v>
      </c>
      <c r="J7" s="622"/>
      <c r="K7" s="617" t="s">
        <v>267</v>
      </c>
      <c r="L7" s="614"/>
      <c r="M7" s="613" t="s">
        <v>12</v>
      </c>
      <c r="N7" s="614"/>
      <c r="O7" s="644" t="s">
        <v>3</v>
      </c>
      <c r="P7" s="617" t="s">
        <v>267</v>
      </c>
      <c r="Q7" s="614"/>
      <c r="R7" s="613" t="s">
        <v>12</v>
      </c>
      <c r="S7" s="622"/>
      <c r="T7" s="617" t="s">
        <v>267</v>
      </c>
      <c r="U7" s="614"/>
      <c r="V7" s="613" t="s">
        <v>12</v>
      </c>
      <c r="W7" s="614"/>
      <c r="X7" s="644" t="s">
        <v>3</v>
      </c>
    </row>
    <row r="8" spans="1:24" ht="33.75" customHeight="1">
      <c r="A8" s="611"/>
      <c r="B8" s="612"/>
      <c r="C8" s="303" t="s">
        <v>4</v>
      </c>
      <c r="D8" s="340" t="s">
        <v>5</v>
      </c>
      <c r="E8" s="340" t="s">
        <v>4</v>
      </c>
      <c r="F8" s="341" t="s">
        <v>5</v>
      </c>
      <c r="G8" s="303" t="s">
        <v>4</v>
      </c>
      <c r="H8" s="340" t="s">
        <v>5</v>
      </c>
      <c r="I8" s="340" t="s">
        <v>4</v>
      </c>
      <c r="J8" s="341" t="s">
        <v>5</v>
      </c>
      <c r="K8" s="303" t="s">
        <v>4</v>
      </c>
      <c r="L8" s="340" t="s">
        <v>5</v>
      </c>
      <c r="M8" s="340" t="s">
        <v>4</v>
      </c>
      <c r="N8" s="340" t="s">
        <v>5</v>
      </c>
      <c r="O8" s="645"/>
      <c r="P8" s="303" t="s">
        <v>4</v>
      </c>
      <c r="Q8" s="340" t="s">
        <v>5</v>
      </c>
      <c r="R8" s="340" t="s">
        <v>4</v>
      </c>
      <c r="S8" s="341" t="s">
        <v>5</v>
      </c>
      <c r="T8" s="303" t="s">
        <v>4</v>
      </c>
      <c r="U8" s="340" t="s">
        <v>5</v>
      </c>
      <c r="V8" s="340" t="s">
        <v>4</v>
      </c>
      <c r="W8" s="340" t="s">
        <v>5</v>
      </c>
      <c r="X8" s="645"/>
    </row>
    <row r="9" spans="1:24" ht="18" customHeight="1">
      <c r="A9" s="406"/>
      <c r="B9" s="407" t="s">
        <v>39</v>
      </c>
      <c r="C9" s="68"/>
      <c r="D9" s="69"/>
      <c r="E9" s="70"/>
      <c r="F9" s="71"/>
      <c r="G9" s="68"/>
      <c r="H9" s="69"/>
      <c r="I9" s="70"/>
      <c r="J9" s="71"/>
      <c r="K9" s="408">
        <f t="shared" ref="K9:M9" si="0">C9+G9</f>
        <v>0</v>
      </c>
      <c r="L9" s="409">
        <f t="shared" si="0"/>
        <v>0</v>
      </c>
      <c r="M9" s="409">
        <f t="shared" si="0"/>
        <v>0</v>
      </c>
      <c r="N9" s="409">
        <f>F9+J9</f>
        <v>0</v>
      </c>
      <c r="O9" s="410">
        <f>SUM(K9:N9)</f>
        <v>0</v>
      </c>
      <c r="P9" s="68"/>
      <c r="Q9" s="69"/>
      <c r="R9" s="70"/>
      <c r="S9" s="72"/>
      <c r="T9" s="408">
        <f t="shared" ref="T9:W9" si="1">C9+P9</f>
        <v>0</v>
      </c>
      <c r="U9" s="409">
        <f t="shared" si="1"/>
        <v>0</v>
      </c>
      <c r="V9" s="409">
        <f t="shared" si="1"/>
        <v>0</v>
      </c>
      <c r="W9" s="409">
        <f t="shared" si="1"/>
        <v>0</v>
      </c>
      <c r="X9" s="410">
        <f>SUM(T9:W9)</f>
        <v>0</v>
      </c>
    </row>
    <row r="10" spans="1:24" ht="18" customHeight="1">
      <c r="A10" s="411" t="s">
        <v>176</v>
      </c>
      <c r="B10" s="407" t="s">
        <v>177</v>
      </c>
      <c r="C10" s="68"/>
      <c r="D10" s="70"/>
      <c r="E10" s="70"/>
      <c r="F10" s="72"/>
      <c r="G10" s="68"/>
      <c r="H10" s="70"/>
      <c r="I10" s="70"/>
      <c r="J10" s="72"/>
      <c r="K10" s="408">
        <f t="shared" ref="K10:K12" si="2">C10+G10</f>
        <v>0</v>
      </c>
      <c r="L10" s="409">
        <f t="shared" ref="L10:L12" si="3">D10+H10</f>
        <v>0</v>
      </c>
      <c r="M10" s="409">
        <f t="shared" ref="M10:M12" si="4">E10+I10</f>
        <v>0</v>
      </c>
      <c r="N10" s="409">
        <f t="shared" ref="N10:N12" si="5">F10+J10</f>
        <v>0</v>
      </c>
      <c r="O10" s="410">
        <f>SUM(K10:N10)</f>
        <v>0</v>
      </c>
      <c r="P10" s="68"/>
      <c r="Q10" s="70"/>
      <c r="R10" s="70"/>
      <c r="S10" s="72"/>
      <c r="T10" s="408">
        <f t="shared" ref="T10:T12" si="6">C10+P10</f>
        <v>0</v>
      </c>
      <c r="U10" s="409">
        <f t="shared" ref="U10:U12" si="7">D10+Q10</f>
        <v>0</v>
      </c>
      <c r="V10" s="409">
        <f t="shared" ref="V10:V12" si="8">E10+R10</f>
        <v>0</v>
      </c>
      <c r="W10" s="409">
        <f t="shared" ref="W10:W12" si="9">F10+S10</f>
        <v>0</v>
      </c>
      <c r="X10" s="410">
        <f>SUM(T10:W10)</f>
        <v>0</v>
      </c>
    </row>
    <row r="11" spans="1:24" ht="18" customHeight="1">
      <c r="A11" s="411" t="s">
        <v>178</v>
      </c>
      <c r="B11" s="407" t="s">
        <v>179</v>
      </c>
      <c r="C11" s="68"/>
      <c r="D11" s="70"/>
      <c r="E11" s="70"/>
      <c r="F11" s="72"/>
      <c r="G11" s="68"/>
      <c r="H11" s="70"/>
      <c r="I11" s="70"/>
      <c r="J11" s="72"/>
      <c r="K11" s="408">
        <f t="shared" si="2"/>
        <v>0</v>
      </c>
      <c r="L11" s="409">
        <f t="shared" si="3"/>
        <v>0</v>
      </c>
      <c r="M11" s="409">
        <f t="shared" si="4"/>
        <v>0</v>
      </c>
      <c r="N11" s="409">
        <f t="shared" si="5"/>
        <v>0</v>
      </c>
      <c r="O11" s="410">
        <f>SUM(K11:N11)</f>
        <v>0</v>
      </c>
      <c r="P11" s="68"/>
      <c r="Q11" s="70"/>
      <c r="R11" s="70"/>
      <c r="S11" s="72"/>
      <c r="T11" s="408">
        <f t="shared" si="6"/>
        <v>0</v>
      </c>
      <c r="U11" s="409">
        <f t="shared" si="7"/>
        <v>0</v>
      </c>
      <c r="V11" s="409">
        <f t="shared" si="8"/>
        <v>0</v>
      </c>
      <c r="W11" s="409">
        <f t="shared" si="9"/>
        <v>0</v>
      </c>
      <c r="X11" s="410">
        <f>SUM(T11:W11)</f>
        <v>0</v>
      </c>
    </row>
    <row r="12" spans="1:24" ht="18" customHeight="1" thickBot="1">
      <c r="A12" s="411"/>
      <c r="B12" s="412" t="s">
        <v>180</v>
      </c>
      <c r="C12" s="73"/>
      <c r="D12" s="74"/>
      <c r="E12" s="74"/>
      <c r="F12" s="75"/>
      <c r="G12" s="73"/>
      <c r="H12" s="74"/>
      <c r="I12" s="74"/>
      <c r="J12" s="75"/>
      <c r="K12" s="408">
        <f t="shared" si="2"/>
        <v>0</v>
      </c>
      <c r="L12" s="409">
        <f t="shared" si="3"/>
        <v>0</v>
      </c>
      <c r="M12" s="409">
        <f t="shared" si="4"/>
        <v>0</v>
      </c>
      <c r="N12" s="409">
        <f t="shared" si="5"/>
        <v>0</v>
      </c>
      <c r="O12" s="410">
        <f>SUM(K12:N12)</f>
        <v>0</v>
      </c>
      <c r="P12" s="73"/>
      <c r="Q12" s="74"/>
      <c r="R12" s="74"/>
      <c r="S12" s="75"/>
      <c r="T12" s="408">
        <f t="shared" si="6"/>
        <v>0</v>
      </c>
      <c r="U12" s="409">
        <f t="shared" si="7"/>
        <v>0</v>
      </c>
      <c r="V12" s="409">
        <f t="shared" si="8"/>
        <v>0</v>
      </c>
      <c r="W12" s="409">
        <f t="shared" si="9"/>
        <v>0</v>
      </c>
      <c r="X12" s="410">
        <f>SUM(T12:W12)</f>
        <v>0</v>
      </c>
    </row>
    <row r="13" spans="1:24" ht="18" customHeight="1" thickBot="1">
      <c r="A13" s="413"/>
      <c r="B13" s="414" t="s">
        <v>3</v>
      </c>
      <c r="C13" s="415">
        <f>SUM(C9:C12)</f>
        <v>0</v>
      </c>
      <c r="D13" s="415">
        <f t="shared" ref="D13:X13" si="10">SUM(D9:D12)</f>
        <v>0</v>
      </c>
      <c r="E13" s="415">
        <f t="shared" si="10"/>
        <v>0</v>
      </c>
      <c r="F13" s="416">
        <f t="shared" si="10"/>
        <v>0</v>
      </c>
      <c r="G13" s="415">
        <f>SUM(G9:G12)</f>
        <v>0</v>
      </c>
      <c r="H13" s="415">
        <f t="shared" ref="H13:O13" si="11">SUM(H9:H12)</f>
        <v>0</v>
      </c>
      <c r="I13" s="415">
        <f t="shared" si="11"/>
        <v>0</v>
      </c>
      <c r="J13" s="416">
        <f t="shared" si="11"/>
        <v>0</v>
      </c>
      <c r="K13" s="415">
        <f t="shared" si="11"/>
        <v>0</v>
      </c>
      <c r="L13" s="415">
        <f t="shared" si="11"/>
        <v>0</v>
      </c>
      <c r="M13" s="415">
        <f t="shared" si="11"/>
        <v>0</v>
      </c>
      <c r="N13" s="416">
        <f t="shared" si="11"/>
        <v>0</v>
      </c>
      <c r="O13" s="417">
        <f t="shared" si="11"/>
        <v>0</v>
      </c>
      <c r="P13" s="415">
        <f t="shared" si="10"/>
        <v>0</v>
      </c>
      <c r="Q13" s="415">
        <f t="shared" si="10"/>
        <v>0</v>
      </c>
      <c r="R13" s="415">
        <f t="shared" si="10"/>
        <v>0</v>
      </c>
      <c r="S13" s="416">
        <f t="shared" si="10"/>
        <v>0</v>
      </c>
      <c r="T13" s="415">
        <f t="shared" si="10"/>
        <v>0</v>
      </c>
      <c r="U13" s="415">
        <f t="shared" si="10"/>
        <v>0</v>
      </c>
      <c r="V13" s="415">
        <f t="shared" si="10"/>
        <v>0</v>
      </c>
      <c r="W13" s="416">
        <f t="shared" si="10"/>
        <v>0</v>
      </c>
      <c r="X13" s="417">
        <f t="shared" si="10"/>
        <v>0</v>
      </c>
    </row>
    <row r="14" spans="1:24" ht="18" customHeight="1">
      <c r="A14" s="411" t="s">
        <v>160</v>
      </c>
      <c r="B14" s="418" t="s">
        <v>181</v>
      </c>
      <c r="C14" s="76"/>
      <c r="D14" s="77"/>
      <c r="E14" s="77"/>
      <c r="F14" s="78"/>
      <c r="G14" s="76"/>
      <c r="H14" s="77"/>
      <c r="I14" s="77"/>
      <c r="J14" s="78"/>
      <c r="K14" s="408">
        <f t="shared" ref="K14" si="12">C14+G14</f>
        <v>0</v>
      </c>
      <c r="L14" s="409">
        <f t="shared" ref="L14" si="13">D14+H14</f>
        <v>0</v>
      </c>
      <c r="M14" s="409">
        <f t="shared" ref="M14" si="14">E14+I14</f>
        <v>0</v>
      </c>
      <c r="N14" s="409">
        <f t="shared" ref="N14" si="15">F14+J14</f>
        <v>0</v>
      </c>
      <c r="O14" s="410">
        <f>SUM(K14:N14)</f>
        <v>0</v>
      </c>
      <c r="P14" s="76"/>
      <c r="Q14" s="77"/>
      <c r="R14" s="77"/>
      <c r="S14" s="78"/>
      <c r="T14" s="408">
        <f t="shared" ref="T14" si="16">C14+P14</f>
        <v>0</v>
      </c>
      <c r="U14" s="409">
        <f t="shared" ref="U14" si="17">D14+Q14</f>
        <v>0</v>
      </c>
      <c r="V14" s="409">
        <f t="shared" ref="V14" si="18">E14+R14</f>
        <v>0</v>
      </c>
      <c r="W14" s="409">
        <f t="shared" ref="W14" si="19">F14+S14</f>
        <v>0</v>
      </c>
      <c r="X14" s="410">
        <f>SUM(T14:W14)</f>
        <v>0</v>
      </c>
    </row>
    <row r="15" spans="1:24" ht="18" customHeight="1">
      <c r="A15" s="411" t="s">
        <v>182</v>
      </c>
      <c r="B15" s="407" t="s">
        <v>183</v>
      </c>
      <c r="C15" s="76"/>
      <c r="D15" s="77"/>
      <c r="E15" s="77"/>
      <c r="F15" s="78"/>
      <c r="G15" s="76"/>
      <c r="H15" s="77"/>
      <c r="I15" s="77"/>
      <c r="J15" s="78"/>
      <c r="K15" s="408">
        <f t="shared" ref="K15:K18" si="20">C15+G15</f>
        <v>0</v>
      </c>
      <c r="L15" s="409">
        <f t="shared" ref="L15:L18" si="21">D15+H15</f>
        <v>0</v>
      </c>
      <c r="M15" s="409">
        <f t="shared" ref="M15:M18" si="22">E15+I15</f>
        <v>0</v>
      </c>
      <c r="N15" s="409">
        <f t="shared" ref="N15:N18" si="23">F15+J15</f>
        <v>0</v>
      </c>
      <c r="O15" s="410">
        <f>SUM(K15:N15)</f>
        <v>0</v>
      </c>
      <c r="P15" s="76"/>
      <c r="Q15" s="77"/>
      <c r="R15" s="77"/>
      <c r="S15" s="78"/>
      <c r="T15" s="408">
        <f t="shared" ref="T15:T18" si="24">C15+P15</f>
        <v>0</v>
      </c>
      <c r="U15" s="409">
        <f t="shared" ref="U15:U18" si="25">D15+Q15</f>
        <v>0</v>
      </c>
      <c r="V15" s="409">
        <f t="shared" ref="V15:V18" si="26">E15+R15</f>
        <v>0</v>
      </c>
      <c r="W15" s="409">
        <f t="shared" ref="W15:W18" si="27">F15+S15</f>
        <v>0</v>
      </c>
      <c r="X15" s="410">
        <f>SUM(T15:W15)</f>
        <v>0</v>
      </c>
    </row>
    <row r="16" spans="1:24" ht="18" customHeight="1">
      <c r="A16" s="411" t="s">
        <v>184</v>
      </c>
      <c r="B16" s="407" t="s">
        <v>185</v>
      </c>
      <c r="C16" s="76"/>
      <c r="D16" s="77"/>
      <c r="E16" s="77"/>
      <c r="F16" s="78"/>
      <c r="G16" s="76"/>
      <c r="H16" s="77"/>
      <c r="I16" s="77"/>
      <c r="J16" s="78"/>
      <c r="K16" s="408">
        <f t="shared" si="20"/>
        <v>0</v>
      </c>
      <c r="L16" s="409">
        <f t="shared" si="21"/>
        <v>0</v>
      </c>
      <c r="M16" s="409">
        <f t="shared" si="22"/>
        <v>0</v>
      </c>
      <c r="N16" s="409">
        <f t="shared" si="23"/>
        <v>0</v>
      </c>
      <c r="O16" s="410">
        <f>SUM(K16:N16)</f>
        <v>0</v>
      </c>
      <c r="P16" s="76"/>
      <c r="Q16" s="77"/>
      <c r="R16" s="77"/>
      <c r="S16" s="78"/>
      <c r="T16" s="408">
        <f t="shared" si="24"/>
        <v>0</v>
      </c>
      <c r="U16" s="409">
        <f t="shared" si="25"/>
        <v>0</v>
      </c>
      <c r="V16" s="409">
        <f t="shared" si="26"/>
        <v>0</v>
      </c>
      <c r="W16" s="409">
        <f t="shared" si="27"/>
        <v>0</v>
      </c>
      <c r="X16" s="410">
        <f>SUM(T16:W16)</f>
        <v>0</v>
      </c>
    </row>
    <row r="17" spans="1:24" ht="18" customHeight="1">
      <c r="A17" s="411"/>
      <c r="B17" s="407" t="s">
        <v>186</v>
      </c>
      <c r="C17" s="76"/>
      <c r="D17" s="77"/>
      <c r="E17" s="77"/>
      <c r="F17" s="78"/>
      <c r="G17" s="76"/>
      <c r="H17" s="77"/>
      <c r="I17" s="77"/>
      <c r="J17" s="78"/>
      <c r="K17" s="408">
        <f t="shared" si="20"/>
        <v>0</v>
      </c>
      <c r="L17" s="409">
        <f t="shared" si="21"/>
        <v>0</v>
      </c>
      <c r="M17" s="409">
        <f t="shared" si="22"/>
        <v>0</v>
      </c>
      <c r="N17" s="409">
        <f t="shared" si="23"/>
        <v>0</v>
      </c>
      <c r="O17" s="410">
        <f>SUM(K17:N17)</f>
        <v>0</v>
      </c>
      <c r="P17" s="76"/>
      <c r="Q17" s="77"/>
      <c r="R17" s="77"/>
      <c r="S17" s="78"/>
      <c r="T17" s="408">
        <f t="shared" si="24"/>
        <v>0</v>
      </c>
      <c r="U17" s="409">
        <f t="shared" si="25"/>
        <v>0</v>
      </c>
      <c r="V17" s="409">
        <f t="shared" si="26"/>
        <v>0</v>
      </c>
      <c r="W17" s="409">
        <f t="shared" si="27"/>
        <v>0</v>
      </c>
      <c r="X17" s="410">
        <f>SUM(T17:W17)</f>
        <v>0</v>
      </c>
    </row>
    <row r="18" spans="1:24" ht="18" customHeight="1" thickBot="1">
      <c r="A18" s="411"/>
      <c r="B18" s="412" t="s">
        <v>266</v>
      </c>
      <c r="C18" s="73"/>
      <c r="D18" s="74"/>
      <c r="E18" s="74"/>
      <c r="F18" s="75"/>
      <c r="G18" s="73"/>
      <c r="H18" s="74"/>
      <c r="I18" s="74"/>
      <c r="J18" s="75"/>
      <c r="K18" s="408">
        <f t="shared" si="20"/>
        <v>0</v>
      </c>
      <c r="L18" s="409">
        <f t="shared" si="21"/>
        <v>0</v>
      </c>
      <c r="M18" s="409">
        <f t="shared" si="22"/>
        <v>0</v>
      </c>
      <c r="N18" s="409">
        <f t="shared" si="23"/>
        <v>0</v>
      </c>
      <c r="O18" s="410">
        <f>SUM(K18:N18)</f>
        <v>0</v>
      </c>
      <c r="P18" s="73"/>
      <c r="Q18" s="74"/>
      <c r="R18" s="74"/>
      <c r="S18" s="75"/>
      <c r="T18" s="408">
        <f t="shared" si="24"/>
        <v>0</v>
      </c>
      <c r="U18" s="409">
        <f t="shared" si="25"/>
        <v>0</v>
      </c>
      <c r="V18" s="409">
        <f t="shared" si="26"/>
        <v>0</v>
      </c>
      <c r="W18" s="409">
        <f t="shared" si="27"/>
        <v>0</v>
      </c>
      <c r="X18" s="410">
        <f>SUM(T18:W18)</f>
        <v>0</v>
      </c>
    </row>
    <row r="19" spans="1:24" ht="18" customHeight="1" thickBot="1">
      <c r="A19" s="419"/>
      <c r="B19" s="420" t="s">
        <v>3</v>
      </c>
      <c r="C19" s="421">
        <f>SUM(C14:C18)</f>
        <v>0</v>
      </c>
      <c r="D19" s="421">
        <f t="shared" ref="D19:X19" si="28">SUM(D14:D18)</f>
        <v>0</v>
      </c>
      <c r="E19" s="421">
        <f t="shared" si="28"/>
        <v>0</v>
      </c>
      <c r="F19" s="422">
        <f t="shared" si="28"/>
        <v>0</v>
      </c>
      <c r="G19" s="421">
        <f>SUM(G14:G18)</f>
        <v>0</v>
      </c>
      <c r="H19" s="421">
        <f t="shared" ref="H19:O19" si="29">SUM(H14:H18)</f>
        <v>0</v>
      </c>
      <c r="I19" s="421">
        <f t="shared" si="29"/>
        <v>0</v>
      </c>
      <c r="J19" s="422">
        <f t="shared" si="29"/>
        <v>0</v>
      </c>
      <c r="K19" s="421">
        <f t="shared" si="29"/>
        <v>0</v>
      </c>
      <c r="L19" s="421">
        <f t="shared" si="29"/>
        <v>0</v>
      </c>
      <c r="M19" s="421">
        <f t="shared" si="29"/>
        <v>0</v>
      </c>
      <c r="N19" s="421">
        <f t="shared" si="29"/>
        <v>0</v>
      </c>
      <c r="O19" s="423">
        <f t="shared" si="29"/>
        <v>0</v>
      </c>
      <c r="P19" s="421">
        <f t="shared" si="28"/>
        <v>0</v>
      </c>
      <c r="Q19" s="421">
        <f t="shared" si="28"/>
        <v>0</v>
      </c>
      <c r="R19" s="421">
        <f t="shared" si="28"/>
        <v>0</v>
      </c>
      <c r="S19" s="422">
        <f t="shared" si="28"/>
        <v>0</v>
      </c>
      <c r="T19" s="421">
        <f t="shared" si="28"/>
        <v>0</v>
      </c>
      <c r="U19" s="421">
        <f t="shared" si="28"/>
        <v>0</v>
      </c>
      <c r="V19" s="421">
        <f t="shared" si="28"/>
        <v>0</v>
      </c>
      <c r="W19" s="421">
        <f t="shared" si="28"/>
        <v>0</v>
      </c>
      <c r="X19" s="423">
        <f t="shared" si="28"/>
        <v>0</v>
      </c>
    </row>
    <row r="20" spans="1:24" ht="18" customHeight="1" thickBot="1">
      <c r="A20" s="656" t="s">
        <v>6</v>
      </c>
      <c r="B20" s="657"/>
      <c r="C20" s="424">
        <f>C13+C19</f>
        <v>0</v>
      </c>
      <c r="D20" s="424">
        <f t="shared" ref="D20:X20" si="30">D13+D19</f>
        <v>0</v>
      </c>
      <c r="E20" s="424">
        <f t="shared" si="30"/>
        <v>0</v>
      </c>
      <c r="F20" s="425">
        <f t="shared" si="30"/>
        <v>0</v>
      </c>
      <c r="G20" s="424">
        <f>G13+G19</f>
        <v>0</v>
      </c>
      <c r="H20" s="424">
        <f t="shared" ref="H20:O20" si="31">H13+H19</f>
        <v>0</v>
      </c>
      <c r="I20" s="424">
        <f t="shared" si="31"/>
        <v>0</v>
      </c>
      <c r="J20" s="425">
        <f t="shared" si="31"/>
        <v>0</v>
      </c>
      <c r="K20" s="424">
        <f t="shared" si="31"/>
        <v>0</v>
      </c>
      <c r="L20" s="424">
        <f t="shared" si="31"/>
        <v>0</v>
      </c>
      <c r="M20" s="424">
        <f t="shared" si="31"/>
        <v>0</v>
      </c>
      <c r="N20" s="424">
        <f t="shared" si="31"/>
        <v>0</v>
      </c>
      <c r="O20" s="426">
        <f t="shared" si="31"/>
        <v>0</v>
      </c>
      <c r="P20" s="424">
        <f t="shared" si="30"/>
        <v>0</v>
      </c>
      <c r="Q20" s="424">
        <f t="shared" si="30"/>
        <v>0</v>
      </c>
      <c r="R20" s="424">
        <f t="shared" si="30"/>
        <v>0</v>
      </c>
      <c r="S20" s="425">
        <f t="shared" si="30"/>
        <v>0</v>
      </c>
      <c r="T20" s="424">
        <f t="shared" si="30"/>
        <v>0</v>
      </c>
      <c r="U20" s="424">
        <f t="shared" si="30"/>
        <v>0</v>
      </c>
      <c r="V20" s="424">
        <f t="shared" si="30"/>
        <v>0</v>
      </c>
      <c r="W20" s="424">
        <f t="shared" si="30"/>
        <v>0</v>
      </c>
      <c r="X20" s="426">
        <f t="shared" si="30"/>
        <v>0</v>
      </c>
    </row>
    <row r="21" spans="1:24" ht="18" customHeight="1" thickTop="1"/>
  </sheetData>
  <sheetProtection algorithmName="SHA-512" hashValue="299AFCSd9M6+LrY2qUu/oJsg51lEsStpSCaq4WQcjlofwZu2jD6BsalbHESz66qOd4RVKoK8lX8ouGknaJKpNg==" saltValue="85AmgWdI8i3vAeClY8LE5w==" spinCount="100000" sheet="1" selectLockedCells="1"/>
  <mergeCells count="22">
    <mergeCell ref="X7:X8"/>
    <mergeCell ref="T7:U7"/>
    <mergeCell ref="V7:W7"/>
    <mergeCell ref="C3:F6"/>
    <mergeCell ref="G3:J6"/>
    <mergeCell ref="K3:O4"/>
    <mergeCell ref="T3:X6"/>
    <mergeCell ref="K5:O6"/>
    <mergeCell ref="P5:S6"/>
    <mergeCell ref="A20:B20"/>
    <mergeCell ref="A3:B8"/>
    <mergeCell ref="C7:D7"/>
    <mergeCell ref="E7:F7"/>
    <mergeCell ref="P3:S3"/>
    <mergeCell ref="G7:H7"/>
    <mergeCell ref="I7:J7"/>
    <mergeCell ref="P4:S4"/>
    <mergeCell ref="P7:Q7"/>
    <mergeCell ref="R7:S7"/>
    <mergeCell ref="K7:L7"/>
    <mergeCell ref="M7:N7"/>
    <mergeCell ref="O7:O8"/>
  </mergeCells>
  <phoneticPr fontId="1" type="noConversion"/>
  <printOptions horizontalCentered="1" verticalCentered="1"/>
  <pageMargins left="0.196850393700787" right="0.196850393700787" top="0.59055118110236204" bottom="0.59055118110236204" header="0.511811023622047" footer="0.511811023622047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9</vt:i4>
      </vt:variant>
    </vt:vector>
  </HeadingPairs>
  <TitlesOfParts>
    <vt:vector size="25" baseType="lpstr">
      <vt:lpstr>تعليمات</vt:lpstr>
      <vt:lpstr>أطباء</vt:lpstr>
      <vt:lpstr>أسنان</vt:lpstr>
      <vt:lpstr>صيادلة</vt:lpstr>
      <vt:lpstr>مهندسون</vt:lpstr>
      <vt:lpstr>جامعيون</vt:lpstr>
      <vt:lpstr>معاهد</vt:lpstr>
      <vt:lpstr>تمريض</vt:lpstr>
      <vt:lpstr>ثانوية</vt:lpstr>
      <vt:lpstr>فئة ثالثة اعدادي</vt:lpstr>
      <vt:lpstr>فئة رابعة اعدادي</vt:lpstr>
      <vt:lpstr>فئة رابعة ابتدائي</vt:lpstr>
      <vt:lpstr>فئة خامسة ابتدائية</vt:lpstr>
      <vt:lpstr>فئة خامسة بدون</vt:lpstr>
      <vt:lpstr>مجموع</vt:lpstr>
      <vt:lpstr>جداول الحصر</vt:lpstr>
      <vt:lpstr>أطباء!Print_Titles</vt:lpstr>
      <vt:lpstr>تمريض!Print_Titles</vt:lpstr>
      <vt:lpstr>ثانوية!Print_Titles</vt:lpstr>
      <vt:lpstr>صيادلة!Print_Titles</vt:lpstr>
      <vt:lpstr>'فئة خامسة ابتدائية'!Print_Titles</vt:lpstr>
      <vt:lpstr>'فئة خامسة بدون'!Print_Titles</vt:lpstr>
      <vt:lpstr>'فئة رابعة ابتدائي'!Print_Titles</vt:lpstr>
      <vt:lpstr>معاهد!Print_Titles</vt:lpstr>
      <vt:lpstr>مهندسون!Print_Titles</vt:lpstr>
    </vt:vector>
  </TitlesOfParts>
  <Company>مديرية التخطيط والاحصاء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وزارة الصحة</dc:creator>
  <cp:lastModifiedBy>abeer al adi</cp:lastModifiedBy>
  <cp:lastPrinted>2022-05-17T09:42:57Z</cp:lastPrinted>
  <dcterms:created xsi:type="dcterms:W3CDTF">2001-10-15T09:48:59Z</dcterms:created>
  <dcterms:modified xsi:type="dcterms:W3CDTF">2026-03-01T08:36:14Z</dcterms:modified>
</cp:coreProperties>
</file>